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rabajoEstudios\jardindeljubilado\jubiladas\Plantillas\"/>
    </mc:Choice>
  </mc:AlternateContent>
  <xr:revisionPtr revIDLastSave="0" documentId="13_ncr:1_{FB19005C-3970-4C2B-A9C8-DFB8610AE785}" xr6:coauthVersionLast="45" xr6:coauthVersionMax="45" xr10:uidLastSave="{00000000-0000-0000-0000-000000000000}"/>
  <workbookProtection workbookAlgorithmName="SHA-512" workbookHashValue="JNJi3m5CJURsb7QncT9BK5Ibt+YowCrDs3Tl+w9f7JSBHOaIjhKahZF66EQroS7c/imz7KXkicvQ5T4IUfF1Ig==" workbookSaltValue="466OTkiz42BIjM8qhLYkFQ==" workbookSpinCount="100000" lockStructure="1"/>
  <bookViews>
    <workbookView xWindow="-120" yWindow="-120" windowWidth="29040" windowHeight="16440" xr2:uid="{DE55852A-640D-4004-A78D-34626323D4F7}"/>
  </bookViews>
  <sheets>
    <sheet name="Plan Sencillo con Hipote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  <c r="N3" i="2"/>
  <c r="O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M309" i="2"/>
  <c r="N309" i="2"/>
  <c r="M310" i="2"/>
  <c r="N310" i="2"/>
  <c r="M311" i="2"/>
  <c r="N311" i="2"/>
  <c r="M312" i="2"/>
  <c r="N312" i="2"/>
  <c r="M313" i="2"/>
  <c r="N313" i="2"/>
  <c r="O2" i="2"/>
  <c r="N2" i="2"/>
  <c r="M2" i="2"/>
  <c r="F3" i="2" l="1"/>
  <c r="J3" i="2"/>
  <c r="L2" i="2"/>
  <c r="A3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B3" i="2"/>
  <c r="D3" i="2"/>
  <c r="D4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J4" i="2" l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F4" i="2"/>
  <c r="O4" i="2" s="1"/>
  <c r="L3" i="2"/>
  <c r="A4" i="2" s="1"/>
  <c r="D5" i="2"/>
  <c r="F5" i="2" l="1"/>
  <c r="O5" i="2" s="1"/>
  <c r="J5" i="2"/>
  <c r="L4" i="2"/>
  <c r="A5" i="2" s="1"/>
  <c r="D6" i="2"/>
  <c r="L5" i="2" l="1"/>
  <c r="A6" i="2" s="1"/>
  <c r="F6" i="2"/>
  <c r="J6" i="2"/>
  <c r="D7" i="2"/>
  <c r="L6" i="2" l="1"/>
  <c r="A7" i="2" s="1"/>
  <c r="O6" i="2"/>
  <c r="F7" i="2"/>
  <c r="J7" i="2"/>
  <c r="D8" i="2"/>
  <c r="L7" i="2" l="1"/>
  <c r="A8" i="2" s="1"/>
  <c r="O7" i="2"/>
  <c r="J8" i="2"/>
  <c r="F8" i="2"/>
  <c r="D9" i="2"/>
  <c r="L8" i="2" l="1"/>
  <c r="A9" i="2" s="1"/>
  <c r="O8" i="2"/>
  <c r="J9" i="2"/>
  <c r="F9" i="2"/>
  <c r="D10" i="2"/>
  <c r="L9" i="2" l="1"/>
  <c r="A10" i="2" s="1"/>
  <c r="O9" i="2"/>
  <c r="J10" i="2"/>
  <c r="F10" i="2"/>
  <c r="D11" i="2"/>
  <c r="L10" i="2" l="1"/>
  <c r="A11" i="2" s="1"/>
  <c r="O10" i="2"/>
  <c r="F11" i="2"/>
  <c r="J11" i="2"/>
  <c r="D12" i="2"/>
  <c r="L11" i="2" l="1"/>
  <c r="A12" i="2" s="1"/>
  <c r="O11" i="2"/>
  <c r="J12" i="2"/>
  <c r="F12" i="2"/>
  <c r="D13" i="2"/>
  <c r="L12" i="2" l="1"/>
  <c r="A13" i="2" s="1"/>
  <c r="O12" i="2"/>
  <c r="J13" i="2"/>
  <c r="F13" i="2"/>
  <c r="D14" i="2"/>
  <c r="L13" i="2" l="1"/>
  <c r="A14" i="2" s="1"/>
  <c r="O13" i="2"/>
  <c r="J14" i="2"/>
  <c r="F14" i="2"/>
  <c r="D15" i="2"/>
  <c r="L14" i="2" l="1"/>
  <c r="A15" i="2" s="1"/>
  <c r="O14" i="2"/>
  <c r="J15" i="2"/>
  <c r="F15" i="2"/>
  <c r="D16" i="2"/>
  <c r="L15" i="2" l="1"/>
  <c r="A16" i="2" s="1"/>
  <c r="O15" i="2"/>
  <c r="J16" i="2"/>
  <c r="F16" i="2"/>
  <c r="D17" i="2"/>
  <c r="L16" i="2" l="1"/>
  <c r="A17" i="2" s="1"/>
  <c r="O16" i="2"/>
  <c r="F17" i="2"/>
  <c r="J17" i="2"/>
  <c r="D18" i="2"/>
  <c r="L17" i="2" l="1"/>
  <c r="A18" i="2" s="1"/>
  <c r="O17" i="2"/>
  <c r="F18" i="2"/>
  <c r="J18" i="2"/>
  <c r="D19" i="2"/>
  <c r="L18" i="2" l="1"/>
  <c r="A19" i="2" s="1"/>
  <c r="O18" i="2"/>
  <c r="J19" i="2"/>
  <c r="F19" i="2"/>
  <c r="D20" i="2"/>
  <c r="L19" i="2" l="1"/>
  <c r="A20" i="2" s="1"/>
  <c r="O19" i="2"/>
  <c r="F20" i="2"/>
  <c r="J20" i="2"/>
  <c r="D21" i="2"/>
  <c r="L20" i="2" l="1"/>
  <c r="A21" i="2" s="1"/>
  <c r="O20" i="2"/>
  <c r="J21" i="2"/>
  <c r="F21" i="2"/>
  <c r="D22" i="2"/>
  <c r="L21" i="2" l="1"/>
  <c r="A22" i="2" s="1"/>
  <c r="O21" i="2"/>
  <c r="J22" i="2"/>
  <c r="F22" i="2"/>
  <c r="D23" i="2"/>
  <c r="L22" i="2" l="1"/>
  <c r="A23" i="2" s="1"/>
  <c r="O22" i="2"/>
  <c r="J23" i="2"/>
  <c r="F23" i="2"/>
  <c r="D24" i="2"/>
  <c r="L23" i="2" l="1"/>
  <c r="A24" i="2" s="1"/>
  <c r="O23" i="2"/>
  <c r="J24" i="2"/>
  <c r="F24" i="2"/>
  <c r="D25" i="2"/>
  <c r="L24" i="2" l="1"/>
  <c r="A25" i="2" s="1"/>
  <c r="O24" i="2"/>
  <c r="F25" i="2"/>
  <c r="J25" i="2"/>
  <c r="D26" i="2"/>
  <c r="L25" i="2" l="1"/>
  <c r="A26" i="2" s="1"/>
  <c r="O25" i="2"/>
  <c r="F26" i="2"/>
  <c r="J26" i="2"/>
  <c r="D27" i="2"/>
  <c r="L26" i="2" l="1"/>
  <c r="A27" i="2" s="1"/>
  <c r="O26" i="2"/>
  <c r="J27" i="2"/>
  <c r="F27" i="2"/>
  <c r="D28" i="2"/>
  <c r="L27" i="2" l="1"/>
  <c r="A28" i="2" s="1"/>
  <c r="O27" i="2"/>
  <c r="F28" i="2"/>
  <c r="J28" i="2"/>
  <c r="D29" i="2"/>
  <c r="L28" i="2" l="1"/>
  <c r="A29" i="2" s="1"/>
  <c r="O28" i="2"/>
  <c r="F29" i="2"/>
  <c r="J29" i="2"/>
  <c r="D30" i="2"/>
  <c r="L29" i="2" l="1"/>
  <c r="A30" i="2" s="1"/>
  <c r="O29" i="2"/>
  <c r="F30" i="2"/>
  <c r="J30" i="2"/>
  <c r="D31" i="2"/>
  <c r="L30" i="2" l="1"/>
  <c r="A31" i="2" s="1"/>
  <c r="O30" i="2"/>
  <c r="J31" i="2"/>
  <c r="F31" i="2"/>
  <c r="D32" i="2"/>
  <c r="L31" i="2" l="1"/>
  <c r="A32" i="2" s="1"/>
  <c r="O31" i="2"/>
  <c r="F32" i="2"/>
  <c r="J32" i="2"/>
  <c r="D33" i="2"/>
  <c r="L32" i="2" l="1"/>
  <c r="A33" i="2" s="1"/>
  <c r="O32" i="2"/>
  <c r="F33" i="2"/>
  <c r="J33" i="2"/>
  <c r="D34" i="2"/>
  <c r="L33" i="2" l="1"/>
  <c r="A34" i="2" s="1"/>
  <c r="O33" i="2"/>
  <c r="J34" i="2"/>
  <c r="F34" i="2"/>
  <c r="D35" i="2"/>
  <c r="L34" i="2" l="1"/>
  <c r="A35" i="2" s="1"/>
  <c r="O34" i="2"/>
  <c r="J35" i="2"/>
  <c r="F35" i="2"/>
  <c r="D36" i="2"/>
  <c r="L35" i="2" l="1"/>
  <c r="A36" i="2" s="1"/>
  <c r="O35" i="2"/>
  <c r="J36" i="2"/>
  <c r="F36" i="2"/>
  <c r="D37" i="2"/>
  <c r="L36" i="2" l="1"/>
  <c r="A37" i="2" s="1"/>
  <c r="O36" i="2"/>
  <c r="J37" i="2"/>
  <c r="F37" i="2"/>
  <c r="D38" i="2"/>
  <c r="L37" i="2" l="1"/>
  <c r="A38" i="2" s="1"/>
  <c r="O37" i="2"/>
  <c r="J38" i="2"/>
  <c r="F38" i="2"/>
  <c r="D39" i="2"/>
  <c r="L38" i="2" l="1"/>
  <c r="A39" i="2" s="1"/>
  <c r="O38" i="2"/>
  <c r="J39" i="2"/>
  <c r="F39" i="2"/>
  <c r="D40" i="2"/>
  <c r="L39" i="2" l="1"/>
  <c r="A40" i="2" s="1"/>
  <c r="O39" i="2"/>
  <c r="J40" i="2"/>
  <c r="F40" i="2"/>
  <c r="D41" i="2"/>
  <c r="L40" i="2" l="1"/>
  <c r="A41" i="2" s="1"/>
  <c r="O40" i="2"/>
  <c r="F41" i="2"/>
  <c r="J41" i="2"/>
  <c r="D42" i="2"/>
  <c r="L41" i="2" l="1"/>
  <c r="A42" i="2" s="1"/>
  <c r="O41" i="2"/>
  <c r="F42" i="2"/>
  <c r="J42" i="2"/>
  <c r="D43" i="2"/>
  <c r="L42" i="2" l="1"/>
  <c r="A43" i="2" s="1"/>
  <c r="O42" i="2"/>
  <c r="J43" i="2"/>
  <c r="F43" i="2"/>
  <c r="D44" i="2"/>
  <c r="L43" i="2" l="1"/>
  <c r="A44" i="2" s="1"/>
  <c r="O43" i="2"/>
  <c r="F44" i="2"/>
  <c r="J44" i="2"/>
  <c r="D45" i="2"/>
  <c r="L44" i="2" l="1"/>
  <c r="A45" i="2" s="1"/>
  <c r="O44" i="2"/>
  <c r="F45" i="2"/>
  <c r="J45" i="2"/>
  <c r="D46" i="2"/>
  <c r="L45" i="2" l="1"/>
  <c r="A46" i="2" s="1"/>
  <c r="O45" i="2"/>
  <c r="F46" i="2"/>
  <c r="J46" i="2"/>
  <c r="D47" i="2"/>
  <c r="L46" i="2" l="1"/>
  <c r="A47" i="2" s="1"/>
  <c r="O46" i="2"/>
  <c r="J47" i="2"/>
  <c r="F47" i="2"/>
  <c r="D48" i="2"/>
  <c r="L47" i="2" l="1"/>
  <c r="A48" i="2" s="1"/>
  <c r="O47" i="2"/>
  <c r="F48" i="2"/>
  <c r="J48" i="2"/>
  <c r="D49" i="2"/>
  <c r="L48" i="2" l="1"/>
  <c r="A49" i="2" s="1"/>
  <c r="O48" i="2"/>
  <c r="F49" i="2"/>
  <c r="J49" i="2"/>
  <c r="D50" i="2"/>
  <c r="L49" i="2" l="1"/>
  <c r="A50" i="2" s="1"/>
  <c r="O49" i="2"/>
  <c r="J50" i="2"/>
  <c r="F50" i="2"/>
  <c r="D51" i="2"/>
  <c r="L50" i="2" l="1"/>
  <c r="A51" i="2" s="1"/>
  <c r="O50" i="2"/>
  <c r="F51" i="2"/>
  <c r="J51" i="2"/>
  <c r="D52" i="2"/>
  <c r="L51" i="2" l="1"/>
  <c r="A52" i="2" s="1"/>
  <c r="O51" i="2"/>
  <c r="F52" i="2"/>
  <c r="J52" i="2"/>
  <c r="D53" i="2"/>
  <c r="L52" i="2" l="1"/>
  <c r="A53" i="2" s="1"/>
  <c r="O52" i="2"/>
  <c r="F53" i="2"/>
  <c r="J53" i="2"/>
  <c r="D54" i="2"/>
  <c r="L53" i="2" l="1"/>
  <c r="A54" i="2" s="1"/>
  <c r="O53" i="2"/>
  <c r="J54" i="2"/>
  <c r="F54" i="2"/>
  <c r="D55" i="2"/>
  <c r="L54" i="2" l="1"/>
  <c r="A55" i="2" s="1"/>
  <c r="O54" i="2"/>
  <c r="F55" i="2"/>
  <c r="J55" i="2"/>
  <c r="D56" i="2"/>
  <c r="L55" i="2" l="1"/>
  <c r="A56" i="2" s="1"/>
  <c r="O55" i="2"/>
  <c r="F56" i="2"/>
  <c r="J56" i="2"/>
  <c r="D57" i="2"/>
  <c r="L56" i="2" l="1"/>
  <c r="A57" i="2" s="1"/>
  <c r="O56" i="2"/>
  <c r="J57" i="2"/>
  <c r="F57" i="2"/>
  <c r="D58" i="2"/>
  <c r="L57" i="2" l="1"/>
  <c r="A58" i="2" s="1"/>
  <c r="O57" i="2"/>
  <c r="F58" i="2"/>
  <c r="J58" i="2"/>
  <c r="D59" i="2"/>
  <c r="L58" i="2" l="1"/>
  <c r="A59" i="2" s="1"/>
  <c r="O58" i="2"/>
  <c r="J59" i="2"/>
  <c r="F59" i="2"/>
  <c r="D60" i="2"/>
  <c r="L59" i="2" l="1"/>
  <c r="A60" i="2" s="1"/>
  <c r="O59" i="2"/>
  <c r="J60" i="2"/>
  <c r="F60" i="2"/>
  <c r="D61" i="2"/>
  <c r="L60" i="2" l="1"/>
  <c r="A61" i="2" s="1"/>
  <c r="O60" i="2"/>
  <c r="J61" i="2"/>
  <c r="F61" i="2"/>
  <c r="D62" i="2"/>
  <c r="L61" i="2" l="1"/>
  <c r="A62" i="2" s="1"/>
  <c r="O61" i="2"/>
  <c r="J62" i="2"/>
  <c r="F62" i="2"/>
  <c r="D63" i="2"/>
  <c r="L62" i="2" l="1"/>
  <c r="A63" i="2" s="1"/>
  <c r="O62" i="2"/>
  <c r="J63" i="2"/>
  <c r="F63" i="2"/>
  <c r="D64" i="2"/>
  <c r="L63" i="2" l="1"/>
  <c r="A64" i="2" s="1"/>
  <c r="O63" i="2"/>
  <c r="J64" i="2"/>
  <c r="F64" i="2"/>
  <c r="D65" i="2"/>
  <c r="L64" i="2" l="1"/>
  <c r="A65" i="2" s="1"/>
  <c r="O64" i="2"/>
  <c r="J65" i="2"/>
  <c r="F65" i="2"/>
  <c r="D66" i="2"/>
  <c r="L65" i="2" l="1"/>
  <c r="A66" i="2" s="1"/>
  <c r="O65" i="2"/>
  <c r="J66" i="2"/>
  <c r="F66" i="2"/>
  <c r="D67" i="2"/>
  <c r="L66" i="2" l="1"/>
  <c r="A67" i="2" s="1"/>
  <c r="O66" i="2"/>
  <c r="J67" i="2"/>
  <c r="F67" i="2"/>
  <c r="D68" i="2"/>
  <c r="L67" i="2" l="1"/>
  <c r="A68" i="2" s="1"/>
  <c r="O67" i="2"/>
  <c r="J68" i="2"/>
  <c r="F68" i="2"/>
  <c r="D69" i="2"/>
  <c r="L68" i="2" l="1"/>
  <c r="A69" i="2" s="1"/>
  <c r="O68" i="2"/>
  <c r="J69" i="2"/>
  <c r="F69" i="2"/>
  <c r="D70" i="2"/>
  <c r="L69" i="2" l="1"/>
  <c r="A70" i="2" s="1"/>
  <c r="O69" i="2"/>
  <c r="J70" i="2"/>
  <c r="F70" i="2"/>
  <c r="D71" i="2"/>
  <c r="L70" i="2" l="1"/>
  <c r="A71" i="2" s="1"/>
  <c r="O70" i="2"/>
  <c r="J71" i="2"/>
  <c r="F71" i="2"/>
  <c r="D72" i="2"/>
  <c r="L71" i="2" l="1"/>
  <c r="A72" i="2" s="1"/>
  <c r="O71" i="2"/>
  <c r="J72" i="2"/>
  <c r="F72" i="2"/>
  <c r="D73" i="2"/>
  <c r="L72" i="2" l="1"/>
  <c r="A73" i="2" s="1"/>
  <c r="O72" i="2"/>
  <c r="J73" i="2"/>
  <c r="F73" i="2"/>
  <c r="D74" i="2"/>
  <c r="L73" i="2" l="1"/>
  <c r="A74" i="2" s="1"/>
  <c r="O73" i="2"/>
  <c r="J74" i="2"/>
  <c r="F74" i="2"/>
  <c r="D75" i="2"/>
  <c r="L74" i="2" l="1"/>
  <c r="A75" i="2" s="1"/>
  <c r="O74" i="2"/>
  <c r="J75" i="2"/>
  <c r="F75" i="2"/>
  <c r="D76" i="2"/>
  <c r="L75" i="2" l="1"/>
  <c r="A76" i="2" s="1"/>
  <c r="O75" i="2"/>
  <c r="J76" i="2"/>
  <c r="F76" i="2"/>
  <c r="D77" i="2"/>
  <c r="L76" i="2" l="1"/>
  <c r="A77" i="2" s="1"/>
  <c r="O76" i="2"/>
  <c r="J77" i="2"/>
  <c r="F77" i="2"/>
  <c r="D78" i="2"/>
  <c r="L77" i="2" l="1"/>
  <c r="A78" i="2" s="1"/>
  <c r="O77" i="2"/>
  <c r="J78" i="2"/>
  <c r="F78" i="2"/>
  <c r="D79" i="2"/>
  <c r="L78" i="2" l="1"/>
  <c r="A79" i="2" s="1"/>
  <c r="O78" i="2"/>
  <c r="J79" i="2"/>
  <c r="F79" i="2"/>
  <c r="D80" i="2"/>
  <c r="L79" i="2" l="1"/>
  <c r="A80" i="2" s="1"/>
  <c r="O79" i="2"/>
  <c r="J80" i="2"/>
  <c r="F80" i="2"/>
  <c r="D81" i="2"/>
  <c r="L80" i="2" l="1"/>
  <c r="A81" i="2" s="1"/>
  <c r="O80" i="2"/>
  <c r="J81" i="2"/>
  <c r="F81" i="2"/>
  <c r="D82" i="2"/>
  <c r="L81" i="2" l="1"/>
  <c r="A82" i="2" s="1"/>
  <c r="O81" i="2"/>
  <c r="J82" i="2"/>
  <c r="F82" i="2"/>
  <c r="D83" i="2"/>
  <c r="L82" i="2" l="1"/>
  <c r="A83" i="2" s="1"/>
  <c r="O82" i="2"/>
  <c r="J83" i="2"/>
  <c r="F83" i="2"/>
  <c r="D84" i="2"/>
  <c r="L83" i="2" l="1"/>
  <c r="A84" i="2" s="1"/>
  <c r="O83" i="2"/>
  <c r="J84" i="2"/>
  <c r="F84" i="2"/>
  <c r="D85" i="2"/>
  <c r="L84" i="2" l="1"/>
  <c r="A85" i="2" s="1"/>
  <c r="O84" i="2"/>
  <c r="J85" i="2"/>
  <c r="F85" i="2"/>
  <c r="D86" i="2"/>
  <c r="L85" i="2" l="1"/>
  <c r="A86" i="2" s="1"/>
  <c r="O85" i="2"/>
  <c r="J86" i="2"/>
  <c r="F86" i="2"/>
  <c r="D87" i="2"/>
  <c r="L86" i="2" l="1"/>
  <c r="A87" i="2" s="1"/>
  <c r="O86" i="2"/>
  <c r="J87" i="2"/>
  <c r="F87" i="2"/>
  <c r="D88" i="2"/>
  <c r="L87" i="2" l="1"/>
  <c r="A88" i="2" s="1"/>
  <c r="O87" i="2"/>
  <c r="J88" i="2"/>
  <c r="F88" i="2"/>
  <c r="D89" i="2"/>
  <c r="L88" i="2" l="1"/>
  <c r="A89" i="2" s="1"/>
  <c r="O88" i="2"/>
  <c r="J89" i="2"/>
  <c r="F89" i="2"/>
  <c r="D90" i="2"/>
  <c r="L89" i="2" l="1"/>
  <c r="A90" i="2" s="1"/>
  <c r="O89" i="2"/>
  <c r="J90" i="2"/>
  <c r="F90" i="2"/>
  <c r="D91" i="2"/>
  <c r="L90" i="2" l="1"/>
  <c r="A91" i="2" s="1"/>
  <c r="O90" i="2"/>
  <c r="J91" i="2"/>
  <c r="F91" i="2"/>
  <c r="D92" i="2"/>
  <c r="L91" i="2" l="1"/>
  <c r="A92" i="2" s="1"/>
  <c r="O91" i="2"/>
  <c r="J92" i="2"/>
  <c r="F92" i="2"/>
  <c r="D93" i="2"/>
  <c r="L92" i="2" l="1"/>
  <c r="A93" i="2" s="1"/>
  <c r="O92" i="2"/>
  <c r="J93" i="2"/>
  <c r="F93" i="2"/>
  <c r="D94" i="2"/>
  <c r="L93" i="2" l="1"/>
  <c r="A94" i="2" s="1"/>
  <c r="O93" i="2"/>
  <c r="J94" i="2"/>
  <c r="F94" i="2"/>
  <c r="D95" i="2"/>
  <c r="L94" i="2" l="1"/>
  <c r="A95" i="2" s="1"/>
  <c r="O94" i="2"/>
  <c r="J95" i="2"/>
  <c r="F95" i="2"/>
  <c r="D96" i="2"/>
  <c r="L95" i="2" l="1"/>
  <c r="A96" i="2" s="1"/>
  <c r="O95" i="2"/>
  <c r="J96" i="2"/>
  <c r="F96" i="2"/>
  <c r="D97" i="2"/>
  <c r="L96" i="2" l="1"/>
  <c r="A97" i="2" s="1"/>
  <c r="O96" i="2"/>
  <c r="J97" i="2"/>
  <c r="F97" i="2"/>
  <c r="D98" i="2"/>
  <c r="L97" i="2" l="1"/>
  <c r="A98" i="2" s="1"/>
  <c r="O97" i="2"/>
  <c r="J98" i="2"/>
  <c r="F98" i="2"/>
  <c r="D99" i="2"/>
  <c r="L98" i="2" l="1"/>
  <c r="A99" i="2" s="1"/>
  <c r="O98" i="2"/>
  <c r="J99" i="2"/>
  <c r="F99" i="2"/>
  <c r="D100" i="2"/>
  <c r="L99" i="2" l="1"/>
  <c r="A100" i="2" s="1"/>
  <c r="O99" i="2"/>
  <c r="F100" i="2"/>
  <c r="J100" i="2"/>
  <c r="D101" i="2"/>
  <c r="L100" i="2" l="1"/>
  <c r="A101" i="2" s="1"/>
  <c r="O100" i="2"/>
  <c r="J101" i="2"/>
  <c r="F101" i="2"/>
  <c r="D102" i="2"/>
  <c r="L101" i="2" l="1"/>
  <c r="A102" i="2" s="1"/>
  <c r="O101" i="2"/>
  <c r="F102" i="2"/>
  <c r="J102" i="2"/>
  <c r="D103" i="2"/>
  <c r="L102" i="2" l="1"/>
  <c r="A103" i="2" s="1"/>
  <c r="O102" i="2"/>
  <c r="J103" i="2"/>
  <c r="F103" i="2"/>
  <c r="D104" i="2"/>
  <c r="L103" i="2" l="1"/>
  <c r="A104" i="2" s="1"/>
  <c r="O103" i="2"/>
  <c r="F104" i="2"/>
  <c r="J104" i="2"/>
  <c r="D105" i="2"/>
  <c r="L104" i="2" l="1"/>
  <c r="A105" i="2" s="1"/>
  <c r="O104" i="2"/>
  <c r="J105" i="2"/>
  <c r="F105" i="2"/>
  <c r="D106" i="2"/>
  <c r="L105" i="2" l="1"/>
  <c r="A106" i="2" s="1"/>
  <c r="O105" i="2"/>
  <c r="J106" i="2"/>
  <c r="F106" i="2"/>
  <c r="D107" i="2"/>
  <c r="L106" i="2" l="1"/>
  <c r="A107" i="2" s="1"/>
  <c r="O106" i="2"/>
  <c r="J107" i="2"/>
  <c r="F107" i="2"/>
  <c r="D108" i="2"/>
  <c r="L107" i="2" l="1"/>
  <c r="A108" i="2" s="1"/>
  <c r="O107" i="2"/>
  <c r="J108" i="2"/>
  <c r="F108" i="2"/>
  <c r="D109" i="2"/>
  <c r="L108" i="2" l="1"/>
  <c r="A109" i="2" s="1"/>
  <c r="O108" i="2"/>
  <c r="J109" i="2"/>
  <c r="F109" i="2"/>
  <c r="D110" i="2"/>
  <c r="L109" i="2" l="1"/>
  <c r="A110" i="2" s="1"/>
  <c r="O109" i="2"/>
  <c r="J110" i="2"/>
  <c r="F110" i="2"/>
  <c r="D111" i="2"/>
  <c r="L110" i="2" l="1"/>
  <c r="A111" i="2" s="1"/>
  <c r="O110" i="2"/>
  <c r="J111" i="2"/>
  <c r="F111" i="2"/>
  <c r="D112" i="2"/>
  <c r="L111" i="2" l="1"/>
  <c r="A112" i="2" s="1"/>
  <c r="O111" i="2"/>
  <c r="J112" i="2"/>
  <c r="F112" i="2"/>
  <c r="D113" i="2"/>
  <c r="L112" i="2" l="1"/>
  <c r="A113" i="2" s="1"/>
  <c r="O112" i="2"/>
  <c r="J113" i="2"/>
  <c r="F113" i="2"/>
  <c r="D114" i="2"/>
  <c r="L113" i="2" l="1"/>
  <c r="A114" i="2" s="1"/>
  <c r="O113" i="2"/>
  <c r="J114" i="2"/>
  <c r="F114" i="2"/>
  <c r="D115" i="2"/>
  <c r="L114" i="2" l="1"/>
  <c r="A115" i="2" s="1"/>
  <c r="O114" i="2"/>
  <c r="J115" i="2"/>
  <c r="F115" i="2"/>
  <c r="D116" i="2"/>
  <c r="L115" i="2" l="1"/>
  <c r="A116" i="2" s="1"/>
  <c r="O115" i="2"/>
  <c r="J116" i="2"/>
  <c r="F116" i="2"/>
  <c r="D117" i="2"/>
  <c r="L116" i="2" l="1"/>
  <c r="A117" i="2" s="1"/>
  <c r="O116" i="2"/>
  <c r="F117" i="2"/>
  <c r="J117" i="2"/>
  <c r="D118" i="2"/>
  <c r="L117" i="2" l="1"/>
  <c r="A118" i="2" s="1"/>
  <c r="O117" i="2"/>
  <c r="J118" i="2"/>
  <c r="F118" i="2"/>
  <c r="D119" i="2"/>
  <c r="L118" i="2" l="1"/>
  <c r="A119" i="2" s="1"/>
  <c r="O118" i="2"/>
  <c r="J119" i="2"/>
  <c r="F119" i="2"/>
  <c r="D120" i="2"/>
  <c r="L119" i="2" l="1"/>
  <c r="A120" i="2" s="1"/>
  <c r="O119" i="2"/>
  <c r="J120" i="2"/>
  <c r="F120" i="2"/>
  <c r="D121" i="2"/>
  <c r="L120" i="2" l="1"/>
  <c r="A121" i="2" s="1"/>
  <c r="O120" i="2"/>
  <c r="J121" i="2"/>
  <c r="F121" i="2"/>
  <c r="D122" i="2"/>
  <c r="L121" i="2" l="1"/>
  <c r="A122" i="2" s="1"/>
  <c r="O121" i="2"/>
  <c r="J122" i="2"/>
  <c r="F122" i="2"/>
  <c r="D123" i="2"/>
  <c r="L122" i="2" l="1"/>
  <c r="A123" i="2" s="1"/>
  <c r="O122" i="2"/>
  <c r="J123" i="2"/>
  <c r="F123" i="2"/>
  <c r="D124" i="2"/>
  <c r="L123" i="2" l="1"/>
  <c r="A124" i="2" s="1"/>
  <c r="O123" i="2"/>
  <c r="J124" i="2"/>
  <c r="F124" i="2"/>
  <c r="D125" i="2"/>
  <c r="L124" i="2" l="1"/>
  <c r="A125" i="2" s="1"/>
  <c r="O124" i="2"/>
  <c r="J125" i="2"/>
  <c r="F125" i="2"/>
  <c r="D126" i="2"/>
  <c r="L125" i="2" l="1"/>
  <c r="A126" i="2" s="1"/>
  <c r="O125" i="2"/>
  <c r="F126" i="2"/>
  <c r="J126" i="2"/>
  <c r="D127" i="2"/>
  <c r="L126" i="2" l="1"/>
  <c r="A127" i="2" s="1"/>
  <c r="O126" i="2"/>
  <c r="J127" i="2"/>
  <c r="F127" i="2"/>
  <c r="D128" i="2"/>
  <c r="L127" i="2" l="1"/>
  <c r="A128" i="2" s="1"/>
  <c r="O127" i="2"/>
  <c r="F128" i="2"/>
  <c r="J128" i="2"/>
  <c r="D129" i="2"/>
  <c r="L128" i="2" l="1"/>
  <c r="A129" i="2" s="1"/>
  <c r="O128" i="2"/>
  <c r="J129" i="2"/>
  <c r="F129" i="2"/>
  <c r="D130" i="2"/>
  <c r="L129" i="2" l="1"/>
  <c r="A130" i="2" s="1"/>
  <c r="O129" i="2"/>
  <c r="J130" i="2"/>
  <c r="F130" i="2"/>
  <c r="D131" i="2"/>
  <c r="L130" i="2" l="1"/>
  <c r="A131" i="2" s="1"/>
  <c r="O130" i="2"/>
  <c r="J131" i="2"/>
  <c r="F131" i="2"/>
  <c r="D132" i="2"/>
  <c r="L131" i="2" l="1"/>
  <c r="A132" i="2" s="1"/>
  <c r="O131" i="2"/>
  <c r="J132" i="2"/>
  <c r="F132" i="2"/>
  <c r="D133" i="2"/>
  <c r="L132" i="2" l="1"/>
  <c r="A133" i="2" s="1"/>
  <c r="O132" i="2"/>
  <c r="J133" i="2"/>
  <c r="F133" i="2"/>
  <c r="D134" i="2"/>
  <c r="L133" i="2" l="1"/>
  <c r="A134" i="2" s="1"/>
  <c r="O133" i="2"/>
  <c r="J134" i="2"/>
  <c r="F134" i="2"/>
  <c r="D135" i="2"/>
  <c r="L134" i="2" l="1"/>
  <c r="A135" i="2" s="1"/>
  <c r="O134" i="2"/>
  <c r="F135" i="2"/>
  <c r="J135" i="2"/>
  <c r="D136" i="2"/>
  <c r="L135" i="2" l="1"/>
  <c r="A136" i="2" s="1"/>
  <c r="O135" i="2"/>
  <c r="F136" i="2"/>
  <c r="J136" i="2"/>
  <c r="D137" i="2"/>
  <c r="L136" i="2" l="1"/>
  <c r="A137" i="2" s="1"/>
  <c r="O136" i="2"/>
  <c r="J137" i="2"/>
  <c r="F137" i="2"/>
  <c r="D138" i="2"/>
  <c r="L137" i="2" l="1"/>
  <c r="A138" i="2" s="1"/>
  <c r="O137" i="2"/>
  <c r="J138" i="2"/>
  <c r="F138" i="2"/>
  <c r="D139" i="2"/>
  <c r="L138" i="2" l="1"/>
  <c r="A139" i="2" s="1"/>
  <c r="O138" i="2"/>
  <c r="J139" i="2"/>
  <c r="F139" i="2"/>
  <c r="D140" i="2"/>
  <c r="L139" i="2" l="1"/>
  <c r="A140" i="2" s="1"/>
  <c r="O139" i="2"/>
  <c r="J140" i="2"/>
  <c r="F140" i="2"/>
  <c r="D141" i="2"/>
  <c r="L140" i="2" l="1"/>
  <c r="A141" i="2" s="1"/>
  <c r="O140" i="2"/>
  <c r="J141" i="2"/>
  <c r="F141" i="2"/>
  <c r="D142" i="2"/>
  <c r="L141" i="2" l="1"/>
  <c r="A142" i="2" s="1"/>
  <c r="O141" i="2"/>
  <c r="J142" i="2"/>
  <c r="F142" i="2"/>
  <c r="D143" i="2"/>
  <c r="L142" i="2" l="1"/>
  <c r="A143" i="2" s="1"/>
  <c r="O142" i="2"/>
  <c r="F143" i="2"/>
  <c r="J143" i="2"/>
  <c r="D144" i="2"/>
  <c r="L143" i="2" l="1"/>
  <c r="A144" i="2" s="1"/>
  <c r="O143" i="2"/>
  <c r="J144" i="2"/>
  <c r="F144" i="2"/>
  <c r="D145" i="2"/>
  <c r="L144" i="2" l="1"/>
  <c r="A145" i="2" s="1"/>
  <c r="O144" i="2"/>
  <c r="F145" i="2"/>
  <c r="J145" i="2"/>
  <c r="D146" i="2"/>
  <c r="L145" i="2" l="1"/>
  <c r="A146" i="2" s="1"/>
  <c r="O145" i="2"/>
  <c r="J146" i="2"/>
  <c r="F146" i="2"/>
  <c r="D147" i="2"/>
  <c r="L146" i="2" l="1"/>
  <c r="A147" i="2" s="1"/>
  <c r="O146" i="2"/>
  <c r="J147" i="2"/>
  <c r="F147" i="2"/>
  <c r="D148" i="2"/>
  <c r="L147" i="2" l="1"/>
  <c r="A148" i="2" s="1"/>
  <c r="O147" i="2"/>
  <c r="J148" i="2"/>
  <c r="F148" i="2"/>
  <c r="D149" i="2"/>
  <c r="L148" i="2" l="1"/>
  <c r="A149" i="2" s="1"/>
  <c r="O148" i="2"/>
  <c r="J149" i="2"/>
  <c r="F149" i="2"/>
  <c r="D150" i="2"/>
  <c r="L149" i="2" l="1"/>
  <c r="A150" i="2" s="1"/>
  <c r="O149" i="2"/>
  <c r="J150" i="2"/>
  <c r="F150" i="2"/>
  <c r="D151" i="2"/>
  <c r="L150" i="2" l="1"/>
  <c r="A151" i="2" s="1"/>
  <c r="O150" i="2"/>
  <c r="J151" i="2"/>
  <c r="F151" i="2"/>
  <c r="D152" i="2"/>
  <c r="L151" i="2" l="1"/>
  <c r="A152" i="2" s="1"/>
  <c r="O151" i="2"/>
  <c r="J152" i="2"/>
  <c r="F152" i="2"/>
  <c r="D153" i="2"/>
  <c r="L152" i="2" l="1"/>
  <c r="A153" i="2" s="1"/>
  <c r="O152" i="2"/>
  <c r="F153" i="2"/>
  <c r="J153" i="2"/>
  <c r="D154" i="2"/>
  <c r="L153" i="2" l="1"/>
  <c r="A154" i="2" s="1"/>
  <c r="O153" i="2"/>
  <c r="F154" i="2"/>
  <c r="J154" i="2"/>
  <c r="D155" i="2"/>
  <c r="L154" i="2" l="1"/>
  <c r="A155" i="2" s="1"/>
  <c r="O154" i="2"/>
  <c r="J155" i="2"/>
  <c r="F155" i="2"/>
  <c r="D156" i="2"/>
  <c r="L155" i="2" l="1"/>
  <c r="A156" i="2" s="1"/>
  <c r="O155" i="2"/>
  <c r="J156" i="2"/>
  <c r="F156" i="2"/>
  <c r="D157" i="2"/>
  <c r="L156" i="2" l="1"/>
  <c r="A157" i="2" s="1"/>
  <c r="O156" i="2"/>
  <c r="J157" i="2"/>
  <c r="F157" i="2"/>
  <c r="D158" i="2"/>
  <c r="L157" i="2" l="1"/>
  <c r="A158" i="2" s="1"/>
  <c r="O157" i="2"/>
  <c r="J158" i="2"/>
  <c r="F158" i="2"/>
  <c r="D159" i="2"/>
  <c r="L158" i="2" l="1"/>
  <c r="A159" i="2" s="1"/>
  <c r="O158" i="2"/>
  <c r="J159" i="2"/>
  <c r="F159" i="2"/>
  <c r="D160" i="2"/>
  <c r="L159" i="2" l="1"/>
  <c r="A160" i="2" s="1"/>
  <c r="O159" i="2"/>
  <c r="F160" i="2"/>
  <c r="J160" i="2"/>
  <c r="D161" i="2"/>
  <c r="L160" i="2" l="1"/>
  <c r="A161" i="2" s="1"/>
  <c r="O160" i="2"/>
  <c r="J161" i="2"/>
  <c r="F161" i="2"/>
  <c r="D162" i="2"/>
  <c r="L161" i="2" l="1"/>
  <c r="A162" i="2" s="1"/>
  <c r="O161" i="2"/>
  <c r="F162" i="2"/>
  <c r="J162" i="2"/>
  <c r="D163" i="2"/>
  <c r="L162" i="2" l="1"/>
  <c r="A163" i="2" s="1"/>
  <c r="O162" i="2"/>
  <c r="F163" i="2"/>
  <c r="J163" i="2"/>
  <c r="D164" i="2"/>
  <c r="L163" i="2" l="1"/>
  <c r="A164" i="2" s="1"/>
  <c r="O163" i="2"/>
  <c r="F164" i="2"/>
  <c r="J164" i="2"/>
  <c r="D165" i="2"/>
  <c r="L164" i="2" l="1"/>
  <c r="A165" i="2" s="1"/>
  <c r="O164" i="2"/>
  <c r="J165" i="2"/>
  <c r="F165" i="2"/>
  <c r="D166" i="2"/>
  <c r="L165" i="2" l="1"/>
  <c r="A166" i="2" s="1"/>
  <c r="O165" i="2"/>
  <c r="J166" i="2"/>
  <c r="F166" i="2"/>
  <c r="D167" i="2"/>
  <c r="L166" i="2" l="1"/>
  <c r="A167" i="2" s="1"/>
  <c r="O166" i="2"/>
  <c r="J167" i="2"/>
  <c r="F167" i="2"/>
  <c r="D168" i="2"/>
  <c r="L167" i="2" l="1"/>
  <c r="A168" i="2" s="1"/>
  <c r="O167" i="2"/>
  <c r="J168" i="2"/>
  <c r="F168" i="2"/>
  <c r="D169" i="2"/>
  <c r="L168" i="2" l="1"/>
  <c r="A169" i="2" s="1"/>
  <c r="O168" i="2"/>
  <c r="J169" i="2"/>
  <c r="F169" i="2"/>
  <c r="D170" i="2"/>
  <c r="L169" i="2" l="1"/>
  <c r="A170" i="2" s="1"/>
  <c r="O169" i="2"/>
  <c r="J170" i="2"/>
  <c r="F170" i="2"/>
  <c r="D171" i="2"/>
  <c r="L170" i="2" l="1"/>
  <c r="A171" i="2" s="1"/>
  <c r="O170" i="2"/>
  <c r="J171" i="2"/>
  <c r="F171" i="2"/>
  <c r="D172" i="2"/>
  <c r="L171" i="2" l="1"/>
  <c r="A172" i="2" s="1"/>
  <c r="O171" i="2"/>
  <c r="F172" i="2"/>
  <c r="J172" i="2"/>
  <c r="D173" i="2"/>
  <c r="L172" i="2" l="1"/>
  <c r="A173" i="2" s="1"/>
  <c r="O172" i="2"/>
  <c r="J173" i="2"/>
  <c r="F173" i="2"/>
  <c r="D174" i="2"/>
  <c r="L173" i="2" l="1"/>
  <c r="A174" i="2" s="1"/>
  <c r="O173" i="2"/>
  <c r="J174" i="2"/>
  <c r="F174" i="2"/>
  <c r="D175" i="2"/>
  <c r="L174" i="2" l="1"/>
  <c r="A175" i="2" s="1"/>
  <c r="O174" i="2"/>
  <c r="J175" i="2"/>
  <c r="F175" i="2"/>
  <c r="D176" i="2"/>
  <c r="L175" i="2" l="1"/>
  <c r="A176" i="2" s="1"/>
  <c r="O175" i="2"/>
  <c r="F176" i="2"/>
  <c r="J176" i="2"/>
  <c r="D177" i="2"/>
  <c r="L176" i="2" l="1"/>
  <c r="A177" i="2" s="1"/>
  <c r="O176" i="2"/>
  <c r="J177" i="2"/>
  <c r="F177" i="2"/>
  <c r="D178" i="2"/>
  <c r="L177" i="2" l="1"/>
  <c r="A178" i="2" s="1"/>
  <c r="O177" i="2"/>
  <c r="J178" i="2"/>
  <c r="F178" i="2"/>
  <c r="D179" i="2"/>
  <c r="L178" i="2" l="1"/>
  <c r="A179" i="2" s="1"/>
  <c r="O178" i="2"/>
  <c r="J179" i="2"/>
  <c r="F179" i="2"/>
  <c r="D180" i="2"/>
  <c r="L179" i="2" l="1"/>
  <c r="A180" i="2" s="1"/>
  <c r="O179" i="2"/>
  <c r="F180" i="2"/>
  <c r="J180" i="2"/>
  <c r="D181" i="2"/>
  <c r="L180" i="2" l="1"/>
  <c r="A181" i="2" s="1"/>
  <c r="O180" i="2"/>
  <c r="J181" i="2"/>
  <c r="F181" i="2"/>
  <c r="D182" i="2"/>
  <c r="L181" i="2" l="1"/>
  <c r="A182" i="2" s="1"/>
  <c r="O181" i="2"/>
  <c r="J182" i="2"/>
  <c r="F182" i="2"/>
  <c r="D183" i="2"/>
  <c r="L182" i="2" l="1"/>
  <c r="A183" i="2" s="1"/>
  <c r="O182" i="2"/>
  <c r="J183" i="2"/>
  <c r="F183" i="2"/>
  <c r="D184" i="2"/>
  <c r="L183" i="2" l="1"/>
  <c r="A184" i="2" s="1"/>
  <c r="O183" i="2"/>
  <c r="F184" i="2"/>
  <c r="J184" i="2"/>
  <c r="D185" i="2"/>
  <c r="L184" i="2" l="1"/>
  <c r="A185" i="2" s="1"/>
  <c r="O184" i="2"/>
  <c r="J185" i="2"/>
  <c r="F185" i="2"/>
  <c r="D186" i="2"/>
  <c r="L185" i="2" l="1"/>
  <c r="A186" i="2" s="1"/>
  <c r="O185" i="2"/>
  <c r="J186" i="2"/>
  <c r="F186" i="2"/>
  <c r="D187" i="2"/>
  <c r="L186" i="2" l="1"/>
  <c r="A187" i="2" s="1"/>
  <c r="O186" i="2"/>
  <c r="J187" i="2"/>
  <c r="F187" i="2"/>
  <c r="D188" i="2"/>
  <c r="L187" i="2" l="1"/>
  <c r="A188" i="2" s="1"/>
  <c r="O187" i="2"/>
  <c r="F188" i="2"/>
  <c r="J188" i="2"/>
  <c r="D189" i="2"/>
  <c r="L188" i="2" l="1"/>
  <c r="A189" i="2" s="1"/>
  <c r="O188" i="2"/>
  <c r="F189" i="2"/>
  <c r="J189" i="2"/>
  <c r="D190" i="2"/>
  <c r="L189" i="2" l="1"/>
  <c r="A190" i="2" s="1"/>
  <c r="O189" i="2"/>
  <c r="J190" i="2"/>
  <c r="F190" i="2"/>
  <c r="D191" i="2"/>
  <c r="L190" i="2" l="1"/>
  <c r="A191" i="2" s="1"/>
  <c r="O190" i="2"/>
  <c r="J191" i="2"/>
  <c r="F191" i="2"/>
  <c r="D192" i="2"/>
  <c r="L191" i="2" l="1"/>
  <c r="A192" i="2" s="1"/>
  <c r="O191" i="2"/>
  <c r="F192" i="2"/>
  <c r="J192" i="2"/>
  <c r="D193" i="2"/>
  <c r="L192" i="2" l="1"/>
  <c r="A193" i="2" s="1"/>
  <c r="O192" i="2"/>
  <c r="J193" i="2"/>
  <c r="F193" i="2"/>
  <c r="D194" i="2"/>
  <c r="L193" i="2" l="1"/>
  <c r="A194" i="2" s="1"/>
  <c r="O193" i="2"/>
  <c r="J194" i="2"/>
  <c r="F194" i="2"/>
  <c r="D195" i="2"/>
  <c r="L194" i="2" l="1"/>
  <c r="A195" i="2" s="1"/>
  <c r="O194" i="2"/>
  <c r="J195" i="2"/>
  <c r="F195" i="2"/>
  <c r="D196" i="2"/>
  <c r="L195" i="2" l="1"/>
  <c r="A196" i="2" s="1"/>
  <c r="O195" i="2"/>
  <c r="F196" i="2"/>
  <c r="J196" i="2"/>
  <c r="D197" i="2"/>
  <c r="L196" i="2" l="1"/>
  <c r="A197" i="2" s="1"/>
  <c r="O196" i="2"/>
  <c r="J197" i="2"/>
  <c r="F197" i="2"/>
  <c r="D198" i="2"/>
  <c r="L197" i="2" l="1"/>
  <c r="A198" i="2" s="1"/>
  <c r="O197" i="2"/>
  <c r="F198" i="2"/>
  <c r="J198" i="2"/>
  <c r="D199" i="2"/>
  <c r="L198" i="2" l="1"/>
  <c r="A199" i="2" s="1"/>
  <c r="O198" i="2"/>
  <c r="F199" i="2"/>
  <c r="J199" i="2"/>
  <c r="D200" i="2"/>
  <c r="L199" i="2" l="1"/>
  <c r="A200" i="2" s="1"/>
  <c r="O199" i="2"/>
  <c r="J200" i="2"/>
  <c r="F200" i="2"/>
  <c r="D201" i="2"/>
  <c r="L200" i="2" l="1"/>
  <c r="A201" i="2" s="1"/>
  <c r="O200" i="2"/>
  <c r="F201" i="2"/>
  <c r="J201" i="2"/>
  <c r="D202" i="2"/>
  <c r="L201" i="2" l="1"/>
  <c r="A202" i="2" s="1"/>
  <c r="O201" i="2"/>
  <c r="J202" i="2"/>
  <c r="F202" i="2"/>
  <c r="D203" i="2"/>
  <c r="L202" i="2" l="1"/>
  <c r="A203" i="2" s="1"/>
  <c r="O202" i="2"/>
  <c r="J203" i="2"/>
  <c r="F203" i="2"/>
  <c r="D204" i="2"/>
  <c r="L203" i="2" l="1"/>
  <c r="A204" i="2" s="1"/>
  <c r="O203" i="2"/>
  <c r="F204" i="2"/>
  <c r="J204" i="2"/>
  <c r="D205" i="2"/>
  <c r="L204" i="2" l="1"/>
  <c r="A205" i="2" s="1"/>
  <c r="O204" i="2"/>
  <c r="J205" i="2"/>
  <c r="F205" i="2"/>
  <c r="D206" i="2"/>
  <c r="L205" i="2" l="1"/>
  <c r="A206" i="2" s="1"/>
  <c r="O205" i="2"/>
  <c r="F206" i="2"/>
  <c r="J206" i="2"/>
  <c r="D207" i="2"/>
  <c r="L206" i="2" l="1"/>
  <c r="A207" i="2" s="1"/>
  <c r="O206" i="2"/>
  <c r="F207" i="2"/>
  <c r="J207" i="2"/>
  <c r="D208" i="2"/>
  <c r="L207" i="2" l="1"/>
  <c r="A208" i="2" s="1"/>
  <c r="O207" i="2"/>
  <c r="F208" i="2"/>
  <c r="J208" i="2"/>
  <c r="D209" i="2"/>
  <c r="L208" i="2" l="1"/>
  <c r="A209" i="2" s="1"/>
  <c r="O208" i="2"/>
  <c r="J209" i="2"/>
  <c r="F209" i="2"/>
  <c r="D210" i="2"/>
  <c r="L209" i="2" l="1"/>
  <c r="A210" i="2" s="1"/>
  <c r="O209" i="2"/>
  <c r="J210" i="2"/>
  <c r="F210" i="2"/>
  <c r="D211" i="2"/>
  <c r="L210" i="2" l="1"/>
  <c r="A211" i="2" s="1"/>
  <c r="O210" i="2"/>
  <c r="J211" i="2"/>
  <c r="F211" i="2"/>
  <c r="D212" i="2"/>
  <c r="L211" i="2" l="1"/>
  <c r="A212" i="2" s="1"/>
  <c r="O211" i="2"/>
  <c r="J212" i="2"/>
  <c r="F212" i="2"/>
  <c r="D213" i="2"/>
  <c r="L212" i="2" l="1"/>
  <c r="A213" i="2" s="1"/>
  <c r="O212" i="2"/>
  <c r="J213" i="2"/>
  <c r="F213" i="2"/>
  <c r="D214" i="2"/>
  <c r="L213" i="2" l="1"/>
  <c r="A214" i="2" s="1"/>
  <c r="O213" i="2"/>
  <c r="F214" i="2"/>
  <c r="J214" i="2"/>
  <c r="D215" i="2"/>
  <c r="L214" i="2" l="1"/>
  <c r="A215" i="2" s="1"/>
  <c r="O214" i="2"/>
  <c r="J215" i="2"/>
  <c r="F215" i="2"/>
  <c r="D216" i="2"/>
  <c r="L215" i="2" l="1"/>
  <c r="A216" i="2" s="1"/>
  <c r="O215" i="2"/>
  <c r="F216" i="2"/>
  <c r="J216" i="2"/>
  <c r="D217" i="2"/>
  <c r="L216" i="2" l="1"/>
  <c r="A217" i="2" s="1"/>
  <c r="O216" i="2"/>
  <c r="J217" i="2"/>
  <c r="F217" i="2"/>
  <c r="D218" i="2"/>
  <c r="L217" i="2" l="1"/>
  <c r="A218" i="2" s="1"/>
  <c r="O217" i="2"/>
  <c r="F218" i="2"/>
  <c r="J218" i="2"/>
  <c r="D219" i="2"/>
  <c r="L218" i="2" l="1"/>
  <c r="A219" i="2" s="1"/>
  <c r="O218" i="2"/>
  <c r="J219" i="2"/>
  <c r="F219" i="2"/>
  <c r="D220" i="2"/>
  <c r="L219" i="2" l="1"/>
  <c r="A220" i="2" s="1"/>
  <c r="O219" i="2"/>
  <c r="J220" i="2"/>
  <c r="F220" i="2"/>
  <c r="D221" i="2"/>
  <c r="L220" i="2" l="1"/>
  <c r="A221" i="2" s="1"/>
  <c r="O220" i="2"/>
  <c r="J221" i="2"/>
  <c r="F221" i="2"/>
  <c r="D222" i="2"/>
  <c r="L221" i="2" l="1"/>
  <c r="A222" i="2" s="1"/>
  <c r="O221" i="2"/>
  <c r="F222" i="2"/>
  <c r="J222" i="2"/>
  <c r="D223" i="2"/>
  <c r="L222" i="2" l="1"/>
  <c r="A223" i="2" s="1"/>
  <c r="O222" i="2"/>
  <c r="F223" i="2"/>
  <c r="J223" i="2"/>
  <c r="D224" i="2"/>
  <c r="L223" i="2" l="1"/>
  <c r="A224" i="2" s="1"/>
  <c r="O223" i="2"/>
  <c r="F224" i="2"/>
  <c r="J224" i="2"/>
  <c r="D225" i="2"/>
  <c r="L224" i="2" l="1"/>
  <c r="A225" i="2" s="1"/>
  <c r="O224" i="2"/>
  <c r="F225" i="2"/>
  <c r="J225" i="2"/>
  <c r="D226" i="2"/>
  <c r="L225" i="2" l="1"/>
  <c r="A226" i="2" s="1"/>
  <c r="O225" i="2"/>
  <c r="J226" i="2"/>
  <c r="F226" i="2"/>
  <c r="D227" i="2"/>
  <c r="L226" i="2" l="1"/>
  <c r="A227" i="2" s="1"/>
  <c r="O226" i="2"/>
  <c r="F227" i="2"/>
  <c r="J227" i="2"/>
  <c r="D228" i="2"/>
  <c r="L227" i="2" l="1"/>
  <c r="A228" i="2" s="1"/>
  <c r="O227" i="2"/>
  <c r="J228" i="2"/>
  <c r="F228" i="2"/>
  <c r="D229" i="2"/>
  <c r="L228" i="2" l="1"/>
  <c r="A229" i="2" s="1"/>
  <c r="O228" i="2"/>
  <c r="F229" i="2"/>
  <c r="J229" i="2"/>
  <c r="D230" i="2"/>
  <c r="L229" i="2" l="1"/>
  <c r="A230" i="2" s="1"/>
  <c r="O229" i="2"/>
  <c r="F230" i="2"/>
  <c r="J230" i="2"/>
  <c r="D231" i="2"/>
  <c r="L230" i="2" l="1"/>
  <c r="A231" i="2" s="1"/>
  <c r="O230" i="2"/>
  <c r="J231" i="2"/>
  <c r="F231" i="2"/>
  <c r="D232" i="2"/>
  <c r="L231" i="2" l="1"/>
  <c r="A232" i="2" s="1"/>
  <c r="O231" i="2"/>
  <c r="F232" i="2"/>
  <c r="J232" i="2"/>
  <c r="D233" i="2"/>
  <c r="L232" i="2" l="1"/>
  <c r="A233" i="2" s="1"/>
  <c r="O232" i="2"/>
  <c r="J233" i="2"/>
  <c r="F233" i="2"/>
  <c r="D234" i="2"/>
  <c r="L233" i="2" l="1"/>
  <c r="A234" i="2" s="1"/>
  <c r="O233" i="2"/>
  <c r="J234" i="2"/>
  <c r="F234" i="2"/>
  <c r="D235" i="2"/>
  <c r="L234" i="2" l="1"/>
  <c r="A235" i="2" s="1"/>
  <c r="O234" i="2"/>
  <c r="J235" i="2"/>
  <c r="F235" i="2"/>
  <c r="D236" i="2"/>
  <c r="L235" i="2" l="1"/>
  <c r="A236" i="2" s="1"/>
  <c r="O235" i="2"/>
  <c r="F236" i="2"/>
  <c r="J236" i="2"/>
  <c r="D237" i="2"/>
  <c r="L236" i="2" l="1"/>
  <c r="A237" i="2" s="1"/>
  <c r="O236" i="2"/>
  <c r="F237" i="2"/>
  <c r="J237" i="2"/>
  <c r="D238" i="2"/>
  <c r="L237" i="2" l="1"/>
  <c r="A238" i="2" s="1"/>
  <c r="O237" i="2"/>
  <c r="J238" i="2"/>
  <c r="F238" i="2"/>
  <c r="D239" i="2"/>
  <c r="L238" i="2" l="1"/>
  <c r="A239" i="2" s="1"/>
  <c r="O238" i="2"/>
  <c r="F239" i="2"/>
  <c r="J239" i="2"/>
  <c r="D240" i="2"/>
  <c r="L239" i="2" l="1"/>
  <c r="A240" i="2" s="1"/>
  <c r="O239" i="2"/>
  <c r="J240" i="2"/>
  <c r="F240" i="2"/>
  <c r="D241" i="2"/>
  <c r="L240" i="2" l="1"/>
  <c r="A241" i="2" s="1"/>
  <c r="O240" i="2"/>
  <c r="J241" i="2"/>
  <c r="F241" i="2"/>
  <c r="D242" i="2"/>
  <c r="L241" i="2" l="1"/>
  <c r="A242" i="2" s="1"/>
  <c r="O241" i="2"/>
  <c r="J242" i="2"/>
  <c r="F242" i="2"/>
  <c r="D243" i="2"/>
  <c r="L242" i="2" l="1"/>
  <c r="A243" i="2" s="1"/>
  <c r="O242" i="2"/>
  <c r="J243" i="2"/>
  <c r="F243" i="2"/>
  <c r="D244" i="2"/>
  <c r="L243" i="2" l="1"/>
  <c r="A244" i="2" s="1"/>
  <c r="O243" i="2"/>
  <c r="J244" i="2"/>
  <c r="F244" i="2"/>
  <c r="D245" i="2"/>
  <c r="L244" i="2" l="1"/>
  <c r="A245" i="2" s="1"/>
  <c r="O244" i="2"/>
  <c r="J245" i="2"/>
  <c r="F245" i="2"/>
  <c r="D246" i="2"/>
  <c r="L245" i="2" l="1"/>
  <c r="A246" i="2" s="1"/>
  <c r="O245" i="2"/>
  <c r="J246" i="2"/>
  <c r="F246" i="2"/>
  <c r="D247" i="2"/>
  <c r="L246" i="2" l="1"/>
  <c r="A247" i="2" s="1"/>
  <c r="O246" i="2"/>
  <c r="J247" i="2"/>
  <c r="F247" i="2"/>
  <c r="D248" i="2"/>
  <c r="L247" i="2" l="1"/>
  <c r="A248" i="2" s="1"/>
  <c r="O247" i="2"/>
  <c r="J248" i="2"/>
  <c r="F248" i="2"/>
  <c r="D249" i="2"/>
  <c r="L248" i="2" l="1"/>
  <c r="A249" i="2" s="1"/>
  <c r="O248" i="2"/>
  <c r="J249" i="2"/>
  <c r="F249" i="2"/>
  <c r="D250" i="2"/>
  <c r="L249" i="2" l="1"/>
  <c r="A250" i="2" s="1"/>
  <c r="O249" i="2"/>
  <c r="J250" i="2"/>
  <c r="F250" i="2"/>
  <c r="D251" i="2"/>
  <c r="L250" i="2" l="1"/>
  <c r="A251" i="2" s="1"/>
  <c r="O250" i="2"/>
  <c r="J251" i="2"/>
  <c r="F251" i="2"/>
  <c r="D252" i="2"/>
  <c r="L251" i="2" l="1"/>
  <c r="A252" i="2" s="1"/>
  <c r="O251" i="2"/>
  <c r="F252" i="2"/>
  <c r="J252" i="2"/>
  <c r="D253" i="2"/>
  <c r="L252" i="2" l="1"/>
  <c r="A253" i="2" s="1"/>
  <c r="O252" i="2"/>
  <c r="F253" i="2"/>
  <c r="J253" i="2"/>
  <c r="D254" i="2"/>
  <c r="L253" i="2" l="1"/>
  <c r="A254" i="2" s="1"/>
  <c r="O253" i="2"/>
  <c r="J254" i="2"/>
  <c r="F254" i="2"/>
  <c r="D255" i="2"/>
  <c r="L254" i="2" l="1"/>
  <c r="A255" i="2" s="1"/>
  <c r="O254" i="2"/>
  <c r="J255" i="2"/>
  <c r="F255" i="2"/>
  <c r="D256" i="2"/>
  <c r="L255" i="2" l="1"/>
  <c r="A256" i="2" s="1"/>
  <c r="O255" i="2"/>
  <c r="F256" i="2"/>
  <c r="J256" i="2"/>
  <c r="D257" i="2"/>
  <c r="L256" i="2" l="1"/>
  <c r="A257" i="2" s="1"/>
  <c r="O256" i="2"/>
  <c r="F257" i="2"/>
  <c r="J257" i="2"/>
  <c r="D258" i="2"/>
  <c r="L257" i="2" l="1"/>
  <c r="A258" i="2" s="1"/>
  <c r="O257" i="2"/>
  <c r="J258" i="2"/>
  <c r="F258" i="2"/>
  <c r="D259" i="2"/>
  <c r="L258" i="2" l="1"/>
  <c r="A259" i="2" s="1"/>
  <c r="O258" i="2"/>
  <c r="J259" i="2"/>
  <c r="F259" i="2"/>
  <c r="D260" i="2"/>
  <c r="L259" i="2" l="1"/>
  <c r="A260" i="2" s="1"/>
  <c r="O259" i="2"/>
  <c r="F260" i="2"/>
  <c r="J260" i="2"/>
  <c r="D261" i="2"/>
  <c r="L260" i="2" l="1"/>
  <c r="A261" i="2" s="1"/>
  <c r="O260" i="2"/>
  <c r="J261" i="2"/>
  <c r="F261" i="2"/>
  <c r="D262" i="2"/>
  <c r="L261" i="2" l="1"/>
  <c r="A262" i="2" s="1"/>
  <c r="O261" i="2"/>
  <c r="J262" i="2"/>
  <c r="F262" i="2"/>
  <c r="D263" i="2"/>
  <c r="L262" i="2" l="1"/>
  <c r="A263" i="2" s="1"/>
  <c r="O262" i="2"/>
  <c r="J263" i="2"/>
  <c r="F263" i="2"/>
  <c r="D264" i="2"/>
  <c r="L263" i="2" l="1"/>
  <c r="A264" i="2" s="1"/>
  <c r="O263" i="2"/>
  <c r="F264" i="2"/>
  <c r="J264" i="2"/>
  <c r="D265" i="2"/>
  <c r="L264" i="2" l="1"/>
  <c r="A265" i="2" s="1"/>
  <c r="O264" i="2"/>
  <c r="J265" i="2"/>
  <c r="F265" i="2"/>
  <c r="D266" i="2"/>
  <c r="L265" i="2" l="1"/>
  <c r="A266" i="2" s="1"/>
  <c r="O265" i="2"/>
  <c r="J266" i="2"/>
  <c r="F266" i="2"/>
  <c r="D267" i="2"/>
  <c r="L266" i="2" l="1"/>
  <c r="A267" i="2" s="1"/>
  <c r="O266" i="2"/>
  <c r="J267" i="2"/>
  <c r="F267" i="2"/>
  <c r="D268" i="2"/>
  <c r="L267" i="2" l="1"/>
  <c r="A268" i="2" s="1"/>
  <c r="O267" i="2"/>
  <c r="F268" i="2"/>
  <c r="J268" i="2"/>
  <c r="D269" i="2"/>
  <c r="L268" i="2" l="1"/>
  <c r="A269" i="2" s="1"/>
  <c r="O268" i="2"/>
  <c r="J269" i="2"/>
  <c r="F269" i="2"/>
  <c r="D270" i="2"/>
  <c r="L269" i="2" l="1"/>
  <c r="A270" i="2" s="1"/>
  <c r="O269" i="2"/>
  <c r="F270" i="2"/>
  <c r="J270" i="2"/>
  <c r="D271" i="2"/>
  <c r="L270" i="2" l="1"/>
  <c r="A271" i="2" s="1"/>
  <c r="O270" i="2"/>
  <c r="J271" i="2"/>
  <c r="F271" i="2"/>
  <c r="D272" i="2"/>
  <c r="L271" i="2" l="1"/>
  <c r="A272" i="2" s="1"/>
  <c r="O271" i="2"/>
  <c r="J272" i="2"/>
  <c r="F272" i="2"/>
  <c r="D273" i="2"/>
  <c r="L272" i="2" l="1"/>
  <c r="A273" i="2" s="1"/>
  <c r="O272" i="2"/>
  <c r="J273" i="2"/>
  <c r="F273" i="2"/>
  <c r="D274" i="2"/>
  <c r="L273" i="2" l="1"/>
  <c r="A274" i="2" s="1"/>
  <c r="O273" i="2"/>
  <c r="J274" i="2"/>
  <c r="F274" i="2"/>
  <c r="D275" i="2"/>
  <c r="L274" i="2" l="1"/>
  <c r="A275" i="2" s="1"/>
  <c r="O274" i="2"/>
  <c r="F275" i="2"/>
  <c r="J275" i="2"/>
  <c r="D276" i="2"/>
  <c r="L275" i="2" l="1"/>
  <c r="A276" i="2" s="1"/>
  <c r="O275" i="2"/>
  <c r="J276" i="2"/>
  <c r="F276" i="2"/>
  <c r="D277" i="2"/>
  <c r="L276" i="2" l="1"/>
  <c r="A277" i="2" s="1"/>
  <c r="O276" i="2"/>
  <c r="J277" i="2"/>
  <c r="F277" i="2"/>
  <c r="D278" i="2"/>
  <c r="L277" i="2" l="1"/>
  <c r="A278" i="2" s="1"/>
  <c r="O277" i="2"/>
  <c r="J278" i="2"/>
  <c r="F278" i="2"/>
  <c r="D279" i="2"/>
  <c r="L278" i="2" l="1"/>
  <c r="A279" i="2" s="1"/>
  <c r="O278" i="2"/>
  <c r="J279" i="2"/>
  <c r="F279" i="2"/>
  <c r="D280" i="2"/>
  <c r="L279" i="2" l="1"/>
  <c r="A280" i="2" s="1"/>
  <c r="O279" i="2"/>
  <c r="J280" i="2"/>
  <c r="F280" i="2"/>
  <c r="D281" i="2"/>
  <c r="L280" i="2" l="1"/>
  <c r="A281" i="2" s="1"/>
  <c r="O280" i="2"/>
  <c r="J281" i="2"/>
  <c r="F281" i="2"/>
  <c r="D282" i="2"/>
  <c r="L281" i="2" l="1"/>
  <c r="A282" i="2" s="1"/>
  <c r="O281" i="2"/>
  <c r="J282" i="2"/>
  <c r="F282" i="2"/>
  <c r="D283" i="2"/>
  <c r="L282" i="2" l="1"/>
  <c r="A283" i="2" s="1"/>
  <c r="O282" i="2"/>
  <c r="J283" i="2"/>
  <c r="F283" i="2"/>
  <c r="D284" i="2"/>
  <c r="L283" i="2" l="1"/>
  <c r="A284" i="2" s="1"/>
  <c r="O283" i="2"/>
  <c r="J284" i="2"/>
  <c r="F284" i="2"/>
  <c r="D285" i="2"/>
  <c r="L284" i="2" l="1"/>
  <c r="A285" i="2" s="1"/>
  <c r="O284" i="2"/>
  <c r="J285" i="2"/>
  <c r="F285" i="2"/>
  <c r="D286" i="2"/>
  <c r="L285" i="2" l="1"/>
  <c r="A286" i="2" s="1"/>
  <c r="O285" i="2"/>
  <c r="J286" i="2"/>
  <c r="F286" i="2"/>
  <c r="D287" i="2"/>
  <c r="L286" i="2" l="1"/>
  <c r="A287" i="2" s="1"/>
  <c r="O286" i="2"/>
  <c r="J287" i="2"/>
  <c r="F287" i="2"/>
  <c r="D288" i="2"/>
  <c r="L287" i="2" l="1"/>
  <c r="A288" i="2" s="1"/>
  <c r="O287" i="2"/>
  <c r="J288" i="2"/>
  <c r="F288" i="2"/>
  <c r="D289" i="2"/>
  <c r="L288" i="2" l="1"/>
  <c r="A289" i="2" s="1"/>
  <c r="O288" i="2"/>
  <c r="J289" i="2"/>
  <c r="F289" i="2"/>
  <c r="D290" i="2"/>
  <c r="L289" i="2" l="1"/>
  <c r="A290" i="2" s="1"/>
  <c r="O289" i="2"/>
  <c r="J290" i="2"/>
  <c r="F290" i="2"/>
  <c r="D291" i="2"/>
  <c r="L290" i="2" l="1"/>
  <c r="A291" i="2" s="1"/>
  <c r="O290" i="2"/>
  <c r="J291" i="2"/>
  <c r="F291" i="2"/>
  <c r="D292" i="2"/>
  <c r="L291" i="2" l="1"/>
  <c r="A292" i="2" s="1"/>
  <c r="O291" i="2"/>
  <c r="J292" i="2"/>
  <c r="F292" i="2"/>
  <c r="D293" i="2"/>
  <c r="L292" i="2" l="1"/>
  <c r="A293" i="2" s="1"/>
  <c r="O292" i="2"/>
  <c r="J293" i="2"/>
  <c r="F293" i="2"/>
  <c r="D294" i="2"/>
  <c r="L293" i="2" l="1"/>
  <c r="A294" i="2" s="1"/>
  <c r="O293" i="2"/>
  <c r="J294" i="2"/>
  <c r="F294" i="2"/>
  <c r="D295" i="2"/>
  <c r="L294" i="2" l="1"/>
  <c r="A295" i="2" s="1"/>
  <c r="O294" i="2"/>
  <c r="J295" i="2"/>
  <c r="F295" i="2"/>
  <c r="D296" i="2"/>
  <c r="L295" i="2" l="1"/>
  <c r="A296" i="2" s="1"/>
  <c r="O295" i="2"/>
  <c r="J296" i="2"/>
  <c r="F296" i="2"/>
  <c r="D297" i="2"/>
  <c r="L296" i="2" l="1"/>
  <c r="A297" i="2" s="1"/>
  <c r="O296" i="2"/>
  <c r="J297" i="2"/>
  <c r="F297" i="2"/>
  <c r="D298" i="2"/>
  <c r="L297" i="2" l="1"/>
  <c r="A298" i="2" s="1"/>
  <c r="O297" i="2"/>
  <c r="J298" i="2"/>
  <c r="F298" i="2"/>
  <c r="D299" i="2"/>
  <c r="L298" i="2" l="1"/>
  <c r="A299" i="2" s="1"/>
  <c r="O298" i="2"/>
  <c r="J299" i="2"/>
  <c r="F299" i="2"/>
  <c r="D300" i="2"/>
  <c r="L299" i="2" l="1"/>
  <c r="A300" i="2" s="1"/>
  <c r="O299" i="2"/>
  <c r="J300" i="2"/>
  <c r="F300" i="2"/>
  <c r="D301" i="2"/>
  <c r="L300" i="2" l="1"/>
  <c r="A301" i="2" s="1"/>
  <c r="O300" i="2"/>
  <c r="J301" i="2"/>
  <c r="F301" i="2"/>
  <c r="D302" i="2"/>
  <c r="L301" i="2" l="1"/>
  <c r="A302" i="2" s="1"/>
  <c r="O301" i="2"/>
  <c r="J302" i="2"/>
  <c r="F302" i="2"/>
  <c r="D303" i="2"/>
  <c r="L302" i="2" l="1"/>
  <c r="A303" i="2" s="1"/>
  <c r="O302" i="2"/>
  <c r="J303" i="2"/>
  <c r="F303" i="2"/>
  <c r="D304" i="2"/>
  <c r="L303" i="2" l="1"/>
  <c r="A304" i="2" s="1"/>
  <c r="O303" i="2"/>
  <c r="J304" i="2"/>
  <c r="F304" i="2"/>
  <c r="D305" i="2"/>
  <c r="L304" i="2" l="1"/>
  <c r="A305" i="2" s="1"/>
  <c r="O304" i="2"/>
  <c r="J305" i="2"/>
  <c r="F305" i="2"/>
  <c r="D306" i="2"/>
  <c r="L305" i="2" l="1"/>
  <c r="A306" i="2" s="1"/>
  <c r="O305" i="2"/>
  <c r="J306" i="2"/>
  <c r="F306" i="2"/>
  <c r="D307" i="2"/>
  <c r="L306" i="2" l="1"/>
  <c r="A307" i="2" s="1"/>
  <c r="O306" i="2"/>
  <c r="J307" i="2"/>
  <c r="F307" i="2"/>
  <c r="D308" i="2"/>
  <c r="L307" i="2" l="1"/>
  <c r="A308" i="2" s="1"/>
  <c r="O307" i="2"/>
  <c r="J308" i="2"/>
  <c r="F308" i="2"/>
  <c r="D309" i="2"/>
  <c r="L308" i="2" l="1"/>
  <c r="A309" i="2" s="1"/>
  <c r="O308" i="2"/>
  <c r="J309" i="2"/>
  <c r="F309" i="2"/>
  <c r="D310" i="2"/>
  <c r="L309" i="2" l="1"/>
  <c r="A310" i="2" s="1"/>
  <c r="O309" i="2"/>
  <c r="J310" i="2"/>
  <c r="F310" i="2"/>
  <c r="D311" i="2"/>
  <c r="L310" i="2" l="1"/>
  <c r="A311" i="2" s="1"/>
  <c r="O310" i="2"/>
  <c r="J311" i="2"/>
  <c r="F311" i="2"/>
  <c r="D312" i="2"/>
  <c r="L311" i="2" l="1"/>
  <c r="A312" i="2" s="1"/>
  <c r="O311" i="2"/>
  <c r="J312" i="2"/>
  <c r="F312" i="2"/>
  <c r="D313" i="2"/>
  <c r="L312" i="2" l="1"/>
  <c r="A313" i="2" s="1"/>
  <c r="O312" i="2"/>
  <c r="J313" i="2"/>
  <c r="F313" i="2"/>
  <c r="L313" i="2" l="1"/>
  <c r="O313" i="2"/>
</calcChain>
</file>

<file path=xl/sharedStrings.xml><?xml version="1.0" encoding="utf-8"?>
<sst xmlns="http://schemas.openxmlformats.org/spreadsheetml/2006/main" count="24" uniqueCount="22">
  <si>
    <t>A fin de</t>
  </si>
  <si>
    <t>Ahorros</t>
  </si>
  <si>
    <t>Ingresos</t>
  </si>
  <si>
    <t>Gastos</t>
  </si>
  <si>
    <t>Quedan</t>
  </si>
  <si>
    <t>Gastos extra</t>
  </si>
  <si>
    <t>Ingresos extra</t>
  </si>
  <si>
    <t>Instrucciones</t>
  </si>
  <si>
    <r>
      <t xml:space="preserve">Poner en </t>
    </r>
    <r>
      <rPr>
        <b/>
        <sz val="9"/>
        <color theme="5" tint="-0.249977111117893"/>
        <rFont val="Calibri"/>
        <family val="2"/>
        <scheme val="minor"/>
      </rPr>
      <t>A2</t>
    </r>
    <r>
      <rPr>
        <sz val="9"/>
        <color theme="1"/>
        <rFont val="Calibri"/>
        <family val="2"/>
        <scheme val="minor"/>
      </rPr>
      <t xml:space="preserve"> el valor de los ahorros al inicio del plan</t>
    </r>
  </si>
  <si>
    <t>Hipoteca</t>
  </si>
  <si>
    <t>Hucha</t>
  </si>
  <si>
    <t>A Hucha</t>
  </si>
  <si>
    <t>A Hipoteca</t>
  </si>
  <si>
    <t>Tipo Hipo</t>
  </si>
  <si>
    <r>
      <t xml:space="preserve">Poner en </t>
    </r>
    <r>
      <rPr>
        <b/>
        <sz val="9"/>
        <color theme="5" tint="-0.249977111117893"/>
        <rFont val="Calibri"/>
        <family val="2"/>
        <scheme val="minor"/>
      </rPr>
      <t>D2</t>
    </r>
    <r>
      <rPr>
        <sz val="9"/>
        <color theme="1"/>
        <rFont val="Calibri"/>
        <family val="2"/>
        <scheme val="minor"/>
      </rPr>
      <t xml:space="preserve"> los ingresos mensuales. Automáticamente se pondrá esa cifra para todos los meses futuros. Si la cifra de ingresos cambia poner la nueva cifra en el mes que corresponda y ser proyectará al futuro automáticamente.</t>
    </r>
  </si>
  <si>
    <r>
      <t xml:space="preserve">En la columna </t>
    </r>
    <r>
      <rPr>
        <b/>
        <sz val="9"/>
        <color theme="5" tint="-0.249977111117893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y en la columna </t>
    </r>
    <r>
      <rPr>
        <b/>
        <sz val="9"/>
        <color theme="5" tint="-0.249977111117893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podemos poner ingresos y gastos extraordinarios en el mes que corresponda</t>
    </r>
  </si>
  <si>
    <r>
      <t xml:space="preserve">Poner en </t>
    </r>
    <r>
      <rPr>
        <b/>
        <sz val="9"/>
        <color theme="5" tint="-0.249977111117893"/>
        <rFont val="Calibri"/>
        <family val="2"/>
        <scheme val="minor"/>
      </rPr>
      <t>C2</t>
    </r>
    <r>
      <rPr>
        <sz val="9"/>
        <color theme="1"/>
        <rFont val="Calibri"/>
        <family val="2"/>
        <scheme val="minor"/>
      </rPr>
      <t xml:space="preserve"> la fecha de inicio del plan</t>
    </r>
  </si>
  <si>
    <t>GastoTotal</t>
  </si>
  <si>
    <r>
      <t xml:space="preserve">Poner en </t>
    </r>
    <r>
      <rPr>
        <b/>
        <sz val="9"/>
        <color theme="5" tint="-0.249977111117893"/>
        <rFont val="Calibri"/>
        <family val="2"/>
        <scheme val="minor"/>
      </rPr>
      <t>F2</t>
    </r>
    <r>
      <rPr>
        <sz val="9"/>
        <color theme="1"/>
        <rFont val="Calibri"/>
        <family val="2"/>
        <scheme val="minor"/>
      </rPr>
      <t xml:space="preserve"> la cuota mensual de la hipoteca, y en </t>
    </r>
    <r>
      <rPr>
        <b/>
        <sz val="9"/>
        <color theme="5" tint="-0.249977111117893"/>
        <rFont val="Calibri"/>
        <family val="2"/>
        <scheme val="minor"/>
      </rPr>
      <t>K2</t>
    </r>
    <r>
      <rPr>
        <sz val="9"/>
        <color theme="1"/>
        <rFont val="Calibri"/>
        <family val="2"/>
        <scheme val="minor"/>
      </rPr>
      <t xml:space="preserve"> el tipo de interés al que está. Si en algún momento cambia modificarlo en la columna </t>
    </r>
    <r>
      <rPr>
        <b/>
        <sz val="9"/>
        <color theme="5" tint="-0.249977111117893"/>
        <rFont val="Calibri"/>
        <family val="2"/>
        <scheme val="minor"/>
      </rPr>
      <t>K</t>
    </r>
  </si>
  <si>
    <r>
      <t xml:space="preserve">Poner en </t>
    </r>
    <r>
      <rPr>
        <b/>
        <sz val="9"/>
        <color theme="5" tint="-0.249977111117893"/>
        <rFont val="Calibri"/>
        <family val="2"/>
        <scheme val="minor"/>
      </rPr>
      <t>G2</t>
    </r>
    <r>
      <rPr>
        <sz val="9"/>
        <color theme="1"/>
        <rFont val="Calibri"/>
        <family val="2"/>
        <scheme val="minor"/>
      </rPr>
      <t xml:space="preserve"> lo que queremos apartar cada mes para ir construyendo una hucha aparte, o p.e. aportar al plan de pensiones (cuanto antes comencemos a preparar nuestro futuro mejor)</t>
    </r>
  </si>
  <si>
    <r>
      <t xml:space="preserve">Poner en </t>
    </r>
    <r>
      <rPr>
        <b/>
        <sz val="9"/>
        <color theme="5" tint="-0.249977111117893"/>
        <rFont val="Calibri"/>
        <family val="2"/>
        <scheme val="minor"/>
      </rPr>
      <t>H2</t>
    </r>
    <r>
      <rPr>
        <sz val="9"/>
        <color theme="1"/>
        <rFont val="Calibri"/>
        <family val="2"/>
        <scheme val="minor"/>
      </rPr>
      <t xml:space="preserve"> el presupuesto de gasto mensual. Automáticamente se pondrá esa cifra para todos los meses futuros. Si el presupuesto de gasto cambia poner la nueva cifra en el mes que corresponda y se proyectará al futuro automáticamente.</t>
    </r>
  </si>
  <si>
    <r>
      <t xml:space="preserve">En la columna </t>
    </r>
    <r>
      <rPr>
        <b/>
        <sz val="9"/>
        <color theme="5" tint="-0.249977111117893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veremos como evolucionan nuestros ahorros, en la columna </t>
    </r>
    <r>
      <rPr>
        <b/>
        <sz val="9"/>
        <color theme="5" tint="-0.249977111117893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la hucha adicional que generamos, y en la columna </t>
    </r>
    <r>
      <rPr>
        <b/>
        <sz val="9"/>
        <color theme="5" tint="-0.249977111117893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 cuánto contribuye cada 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</si>
</sst>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m\-yy;@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7" borderId="1" xfId="0" applyFont="1" applyFill="1" applyBorder="1"/>
    <xf numFmtId="165" fontId="2" fillId="3" borderId="4" xfId="0" applyNumberFormat="1" applyFont="1" applyFill="1" applyBorder="1"/>
    <xf numFmtId="3" fontId="2" fillId="7" borderId="5" xfId="0" applyNumberFormat="1" applyFont="1" applyFill="1" applyBorder="1"/>
    <xf numFmtId="3" fontId="2" fillId="5" borderId="0" xfId="0" applyNumberFormat="1" applyFont="1" applyFill="1" applyBorder="1"/>
    <xf numFmtId="3" fontId="2" fillId="0" borderId="5" xfId="0" applyNumberFormat="1" applyFont="1" applyBorder="1"/>
    <xf numFmtId="3" fontId="2" fillId="0" borderId="4" xfId="0" applyNumberFormat="1" applyFont="1" applyBorder="1"/>
    <xf numFmtId="3" fontId="2" fillId="4" borderId="5" xfId="0" applyNumberFormat="1" applyFont="1" applyFill="1" applyBorder="1"/>
    <xf numFmtId="3" fontId="2" fillId="5" borderId="5" xfId="0" applyNumberFormat="1" applyFont="1" applyFill="1" applyBorder="1"/>
    <xf numFmtId="3" fontId="2" fillId="7" borderId="0" xfId="0" applyNumberFormat="1" applyFont="1" applyFill="1" applyBorder="1"/>
    <xf numFmtId="3" fontId="2" fillId="0" borderId="0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2" fillId="11" borderId="7" xfId="0" applyNumberFormat="1" applyFont="1" applyFill="1" applyBorder="1"/>
    <xf numFmtId="3" fontId="2" fillId="5" borderId="7" xfId="0" applyNumberFormat="1" applyFont="1" applyFill="1" applyBorder="1"/>
    <xf numFmtId="0" fontId="2" fillId="7" borderId="1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165" fontId="2" fillId="3" borderId="0" xfId="0" applyNumberFormat="1" applyFont="1" applyFill="1" applyBorder="1"/>
    <xf numFmtId="10" fontId="2" fillId="11" borderId="4" xfId="1" applyNumberFormat="1" applyFont="1" applyFill="1" applyBorder="1"/>
    <xf numFmtId="10" fontId="2" fillId="5" borderId="4" xfId="1" applyNumberFormat="1" applyFont="1" applyFill="1" applyBorder="1"/>
    <xf numFmtId="3" fontId="4" fillId="6" borderId="8" xfId="0" applyNumberFormat="1" applyFont="1" applyFill="1" applyBorder="1" applyProtection="1">
      <protection locked="0"/>
    </xf>
    <xf numFmtId="164" fontId="5" fillId="6" borderId="8" xfId="0" applyNumberFormat="1" applyFont="1" applyFill="1" applyBorder="1" applyAlignment="1" applyProtection="1">
      <alignment horizontal="right"/>
      <protection locked="0"/>
    </xf>
    <xf numFmtId="3" fontId="5" fillId="6" borderId="8" xfId="0" applyNumberFormat="1" applyFont="1" applyFill="1" applyBorder="1" applyProtection="1">
      <protection locked="0"/>
    </xf>
    <xf numFmtId="3" fontId="2" fillId="6" borderId="9" xfId="0" applyNumberFormat="1" applyFont="1" applyFill="1" applyBorder="1" applyProtection="1">
      <protection locked="0"/>
    </xf>
    <xf numFmtId="10" fontId="4" fillId="6" borderId="8" xfId="1" applyNumberFormat="1" applyFont="1" applyFill="1" applyBorder="1" applyProtection="1">
      <protection locked="0"/>
    </xf>
    <xf numFmtId="3" fontId="2" fillId="6" borderId="6" xfId="0" applyNumberFormat="1" applyFont="1" applyFill="1" applyBorder="1" applyProtection="1">
      <protection locked="0"/>
    </xf>
    <xf numFmtId="3" fontId="2" fillId="4" borderId="4" xfId="0" applyNumberFormat="1" applyFont="1" applyFill="1" applyBorder="1" applyProtection="1">
      <protection locked="0"/>
    </xf>
    <xf numFmtId="3" fontId="2" fillId="5" borderId="4" xfId="0" applyNumberFormat="1" applyFont="1" applyFill="1" applyBorder="1" applyProtection="1">
      <protection locked="0"/>
    </xf>
    <xf numFmtId="3" fontId="3" fillId="2" borderId="10" xfId="0" applyNumberFormat="1" applyFont="1" applyFill="1" applyBorder="1" applyProtection="1"/>
    <xf numFmtId="3" fontId="3" fillId="2" borderId="11" xfId="0" applyNumberFormat="1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3" fontId="3" fillId="8" borderId="10" xfId="0" applyNumberFormat="1" applyFont="1" applyFill="1" applyBorder="1" applyProtection="1"/>
    <xf numFmtId="3" fontId="3" fillId="8" borderId="12" xfId="0" applyNumberFormat="1" applyFont="1" applyFill="1" applyBorder="1" applyProtection="1"/>
    <xf numFmtId="3" fontId="3" fillId="9" borderId="10" xfId="0" applyNumberFormat="1" applyFont="1" applyFill="1" applyBorder="1" applyProtection="1"/>
    <xf numFmtId="3" fontId="3" fillId="9" borderId="11" xfId="0" applyNumberFormat="1" applyFont="1" applyFill="1" applyBorder="1" applyProtection="1"/>
    <xf numFmtId="3" fontId="3" fillId="9" borderId="12" xfId="0" applyNumberFormat="1" applyFont="1" applyFill="1" applyBorder="1" applyProtection="1"/>
    <xf numFmtId="3" fontId="3" fillId="10" borderId="3" xfId="0" applyNumberFormat="1" applyFont="1" applyFill="1" applyBorder="1" applyProtection="1"/>
    <xf numFmtId="10" fontId="3" fillId="10" borderId="12" xfId="1" applyNumberFormat="1" applyFont="1" applyFill="1" applyBorder="1" applyProtection="1"/>
    <xf numFmtId="3" fontId="3" fillId="2" borderId="12" xfId="0" applyNumberFormat="1" applyFont="1" applyFill="1" applyBorder="1" applyProtection="1"/>
    <xf numFmtId="0" fontId="2" fillId="0" borderId="0" xfId="0" applyFont="1" applyProtection="1"/>
    <xf numFmtId="3" fontId="3" fillId="2" borderId="2" xfId="0" applyNumberFormat="1" applyFont="1" applyFill="1" applyBorder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Plan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'Plan Sencillo con Hipoteca'!$M$1</c:f>
              <c:strCache>
                <c:ptCount val="1"/>
                <c:pt idx="0">
                  <c:v>Ingresos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'Plan Sencillo con Hipoteca'!$C:$C</c:f>
              <c:strCache>
                <c:ptCount val="313"/>
                <c:pt idx="0">
                  <c:v>A fin de</c:v>
                </c:pt>
                <c:pt idx="1">
                  <c:v>enero-20</c:v>
                </c:pt>
                <c:pt idx="2">
                  <c:v>febrero-20</c:v>
                </c:pt>
                <c:pt idx="3">
                  <c:v>marzo-20</c:v>
                </c:pt>
                <c:pt idx="4">
                  <c:v>abril-20</c:v>
                </c:pt>
                <c:pt idx="5">
                  <c:v>mayo-20</c:v>
                </c:pt>
                <c:pt idx="6">
                  <c:v>junio-20</c:v>
                </c:pt>
                <c:pt idx="7">
                  <c:v>julio-20</c:v>
                </c:pt>
                <c:pt idx="8">
                  <c:v>agosto-20</c:v>
                </c:pt>
                <c:pt idx="9">
                  <c:v>septiembre-20</c:v>
                </c:pt>
                <c:pt idx="10">
                  <c:v>octubre-20</c:v>
                </c:pt>
                <c:pt idx="11">
                  <c:v>noviembre-20</c:v>
                </c:pt>
                <c:pt idx="12">
                  <c:v>diciembre-20</c:v>
                </c:pt>
                <c:pt idx="13">
                  <c:v>enero-21</c:v>
                </c:pt>
                <c:pt idx="14">
                  <c:v>febrero-21</c:v>
                </c:pt>
                <c:pt idx="15">
                  <c:v>marzo-21</c:v>
                </c:pt>
                <c:pt idx="16">
                  <c:v>abril-21</c:v>
                </c:pt>
                <c:pt idx="17">
                  <c:v>mayo-21</c:v>
                </c:pt>
                <c:pt idx="18">
                  <c:v>junio-21</c:v>
                </c:pt>
                <c:pt idx="19">
                  <c:v>julio-21</c:v>
                </c:pt>
                <c:pt idx="20">
                  <c:v>agosto-21</c:v>
                </c:pt>
                <c:pt idx="21">
                  <c:v>septiembre-21</c:v>
                </c:pt>
                <c:pt idx="22">
                  <c:v>octubre-21</c:v>
                </c:pt>
                <c:pt idx="23">
                  <c:v>noviembre-21</c:v>
                </c:pt>
                <c:pt idx="24">
                  <c:v>diciembre-21</c:v>
                </c:pt>
                <c:pt idx="25">
                  <c:v>enero-22</c:v>
                </c:pt>
                <c:pt idx="26">
                  <c:v>febrero-22</c:v>
                </c:pt>
                <c:pt idx="27">
                  <c:v>marzo-22</c:v>
                </c:pt>
                <c:pt idx="28">
                  <c:v>abril-22</c:v>
                </c:pt>
                <c:pt idx="29">
                  <c:v>mayo-22</c:v>
                </c:pt>
                <c:pt idx="30">
                  <c:v>junio-22</c:v>
                </c:pt>
                <c:pt idx="31">
                  <c:v>julio-22</c:v>
                </c:pt>
                <c:pt idx="32">
                  <c:v>agosto-22</c:v>
                </c:pt>
                <c:pt idx="33">
                  <c:v>septiembre-22</c:v>
                </c:pt>
                <c:pt idx="34">
                  <c:v>octubre-22</c:v>
                </c:pt>
                <c:pt idx="35">
                  <c:v>noviembre-22</c:v>
                </c:pt>
                <c:pt idx="36">
                  <c:v>diciembre-22</c:v>
                </c:pt>
                <c:pt idx="37">
                  <c:v>enero-23</c:v>
                </c:pt>
                <c:pt idx="38">
                  <c:v>febrero-23</c:v>
                </c:pt>
                <c:pt idx="39">
                  <c:v>marzo-23</c:v>
                </c:pt>
                <c:pt idx="40">
                  <c:v>abril-23</c:v>
                </c:pt>
                <c:pt idx="41">
                  <c:v>mayo-23</c:v>
                </c:pt>
                <c:pt idx="42">
                  <c:v>junio-23</c:v>
                </c:pt>
                <c:pt idx="43">
                  <c:v>julio-23</c:v>
                </c:pt>
                <c:pt idx="44">
                  <c:v>agosto-23</c:v>
                </c:pt>
                <c:pt idx="45">
                  <c:v>septiembre-23</c:v>
                </c:pt>
                <c:pt idx="46">
                  <c:v>octubre-23</c:v>
                </c:pt>
                <c:pt idx="47">
                  <c:v>noviembre-23</c:v>
                </c:pt>
                <c:pt idx="48">
                  <c:v>diciembre-23</c:v>
                </c:pt>
                <c:pt idx="49">
                  <c:v>enero-24</c:v>
                </c:pt>
                <c:pt idx="50">
                  <c:v>febrero-24</c:v>
                </c:pt>
                <c:pt idx="51">
                  <c:v>marzo-24</c:v>
                </c:pt>
                <c:pt idx="52">
                  <c:v>abril-24</c:v>
                </c:pt>
                <c:pt idx="53">
                  <c:v>mayo-24</c:v>
                </c:pt>
                <c:pt idx="54">
                  <c:v>junio-24</c:v>
                </c:pt>
                <c:pt idx="55">
                  <c:v>julio-24</c:v>
                </c:pt>
                <c:pt idx="56">
                  <c:v>agosto-24</c:v>
                </c:pt>
                <c:pt idx="57">
                  <c:v>septiembre-24</c:v>
                </c:pt>
                <c:pt idx="58">
                  <c:v>octubre-24</c:v>
                </c:pt>
                <c:pt idx="59">
                  <c:v>noviembre-24</c:v>
                </c:pt>
                <c:pt idx="60">
                  <c:v>diciembre-24</c:v>
                </c:pt>
                <c:pt idx="61">
                  <c:v>enero-25</c:v>
                </c:pt>
                <c:pt idx="62">
                  <c:v>febrero-25</c:v>
                </c:pt>
                <c:pt idx="63">
                  <c:v>marzo-25</c:v>
                </c:pt>
                <c:pt idx="64">
                  <c:v>abril-25</c:v>
                </c:pt>
                <c:pt idx="65">
                  <c:v>mayo-25</c:v>
                </c:pt>
                <c:pt idx="66">
                  <c:v>junio-25</c:v>
                </c:pt>
                <c:pt idx="67">
                  <c:v>julio-25</c:v>
                </c:pt>
                <c:pt idx="68">
                  <c:v>agosto-25</c:v>
                </c:pt>
                <c:pt idx="69">
                  <c:v>septiembre-25</c:v>
                </c:pt>
                <c:pt idx="70">
                  <c:v>octubre-25</c:v>
                </c:pt>
                <c:pt idx="71">
                  <c:v>noviembre-25</c:v>
                </c:pt>
                <c:pt idx="72">
                  <c:v>diciembre-25</c:v>
                </c:pt>
                <c:pt idx="73">
                  <c:v>enero-26</c:v>
                </c:pt>
                <c:pt idx="74">
                  <c:v>febrero-26</c:v>
                </c:pt>
                <c:pt idx="75">
                  <c:v>marzo-26</c:v>
                </c:pt>
                <c:pt idx="76">
                  <c:v>abril-26</c:v>
                </c:pt>
                <c:pt idx="77">
                  <c:v>mayo-26</c:v>
                </c:pt>
                <c:pt idx="78">
                  <c:v>junio-26</c:v>
                </c:pt>
                <c:pt idx="79">
                  <c:v>julio-26</c:v>
                </c:pt>
                <c:pt idx="80">
                  <c:v>agosto-26</c:v>
                </c:pt>
                <c:pt idx="81">
                  <c:v>septiembre-26</c:v>
                </c:pt>
                <c:pt idx="82">
                  <c:v>octubre-26</c:v>
                </c:pt>
                <c:pt idx="83">
                  <c:v>noviembre-26</c:v>
                </c:pt>
                <c:pt idx="84">
                  <c:v>diciembre-26</c:v>
                </c:pt>
                <c:pt idx="85">
                  <c:v>enero-27</c:v>
                </c:pt>
                <c:pt idx="86">
                  <c:v>febrero-27</c:v>
                </c:pt>
                <c:pt idx="87">
                  <c:v>marzo-27</c:v>
                </c:pt>
                <c:pt idx="88">
                  <c:v>abril-27</c:v>
                </c:pt>
                <c:pt idx="89">
                  <c:v>mayo-27</c:v>
                </c:pt>
                <c:pt idx="90">
                  <c:v>junio-27</c:v>
                </c:pt>
                <c:pt idx="91">
                  <c:v>julio-27</c:v>
                </c:pt>
                <c:pt idx="92">
                  <c:v>agosto-27</c:v>
                </c:pt>
                <c:pt idx="93">
                  <c:v>septiembre-27</c:v>
                </c:pt>
                <c:pt idx="94">
                  <c:v>octubre-27</c:v>
                </c:pt>
                <c:pt idx="95">
                  <c:v>noviembre-27</c:v>
                </c:pt>
                <c:pt idx="96">
                  <c:v>diciembre-27</c:v>
                </c:pt>
                <c:pt idx="97">
                  <c:v>enero-28</c:v>
                </c:pt>
                <c:pt idx="98">
                  <c:v>febrero-28</c:v>
                </c:pt>
                <c:pt idx="99">
                  <c:v>marzo-28</c:v>
                </c:pt>
                <c:pt idx="100">
                  <c:v>abril-28</c:v>
                </c:pt>
                <c:pt idx="101">
                  <c:v>mayo-28</c:v>
                </c:pt>
                <c:pt idx="102">
                  <c:v>junio-28</c:v>
                </c:pt>
                <c:pt idx="103">
                  <c:v>julio-28</c:v>
                </c:pt>
                <c:pt idx="104">
                  <c:v>agosto-28</c:v>
                </c:pt>
                <c:pt idx="105">
                  <c:v>septiembre-28</c:v>
                </c:pt>
                <c:pt idx="106">
                  <c:v>octubre-28</c:v>
                </c:pt>
                <c:pt idx="107">
                  <c:v>noviembre-28</c:v>
                </c:pt>
                <c:pt idx="108">
                  <c:v>diciembre-28</c:v>
                </c:pt>
                <c:pt idx="109">
                  <c:v>enero-29</c:v>
                </c:pt>
                <c:pt idx="110">
                  <c:v>febrero-29</c:v>
                </c:pt>
                <c:pt idx="111">
                  <c:v>marzo-29</c:v>
                </c:pt>
                <c:pt idx="112">
                  <c:v>abril-29</c:v>
                </c:pt>
                <c:pt idx="113">
                  <c:v>mayo-29</c:v>
                </c:pt>
                <c:pt idx="114">
                  <c:v>junio-29</c:v>
                </c:pt>
                <c:pt idx="115">
                  <c:v>julio-29</c:v>
                </c:pt>
                <c:pt idx="116">
                  <c:v>agosto-29</c:v>
                </c:pt>
                <c:pt idx="117">
                  <c:v>septiembre-29</c:v>
                </c:pt>
                <c:pt idx="118">
                  <c:v>octubre-29</c:v>
                </c:pt>
                <c:pt idx="119">
                  <c:v>noviembre-29</c:v>
                </c:pt>
                <c:pt idx="120">
                  <c:v>diciembre-29</c:v>
                </c:pt>
                <c:pt idx="121">
                  <c:v>enero-30</c:v>
                </c:pt>
                <c:pt idx="122">
                  <c:v>febrero-30</c:v>
                </c:pt>
                <c:pt idx="123">
                  <c:v>marzo-30</c:v>
                </c:pt>
                <c:pt idx="124">
                  <c:v>abril-30</c:v>
                </c:pt>
                <c:pt idx="125">
                  <c:v>mayo-30</c:v>
                </c:pt>
                <c:pt idx="126">
                  <c:v>junio-30</c:v>
                </c:pt>
                <c:pt idx="127">
                  <c:v>julio-30</c:v>
                </c:pt>
                <c:pt idx="128">
                  <c:v>agosto-30</c:v>
                </c:pt>
                <c:pt idx="129">
                  <c:v>septiembre-30</c:v>
                </c:pt>
                <c:pt idx="130">
                  <c:v>octubre-30</c:v>
                </c:pt>
                <c:pt idx="131">
                  <c:v>noviembre-30</c:v>
                </c:pt>
                <c:pt idx="132">
                  <c:v>diciembre-30</c:v>
                </c:pt>
                <c:pt idx="133">
                  <c:v>enero-31</c:v>
                </c:pt>
                <c:pt idx="134">
                  <c:v>febrero-31</c:v>
                </c:pt>
                <c:pt idx="135">
                  <c:v>marzo-31</c:v>
                </c:pt>
                <c:pt idx="136">
                  <c:v>abril-31</c:v>
                </c:pt>
                <c:pt idx="137">
                  <c:v>mayo-31</c:v>
                </c:pt>
                <c:pt idx="138">
                  <c:v>junio-31</c:v>
                </c:pt>
                <c:pt idx="139">
                  <c:v>julio-31</c:v>
                </c:pt>
                <c:pt idx="140">
                  <c:v>agosto-31</c:v>
                </c:pt>
                <c:pt idx="141">
                  <c:v>septiembre-31</c:v>
                </c:pt>
                <c:pt idx="142">
                  <c:v>octubre-31</c:v>
                </c:pt>
                <c:pt idx="143">
                  <c:v>noviembre-31</c:v>
                </c:pt>
                <c:pt idx="144">
                  <c:v>diciembre-31</c:v>
                </c:pt>
                <c:pt idx="145">
                  <c:v>enero-32</c:v>
                </c:pt>
                <c:pt idx="146">
                  <c:v>febrero-32</c:v>
                </c:pt>
                <c:pt idx="147">
                  <c:v>marzo-32</c:v>
                </c:pt>
                <c:pt idx="148">
                  <c:v>abril-32</c:v>
                </c:pt>
                <c:pt idx="149">
                  <c:v>mayo-32</c:v>
                </c:pt>
                <c:pt idx="150">
                  <c:v>junio-32</c:v>
                </c:pt>
                <c:pt idx="151">
                  <c:v>julio-32</c:v>
                </c:pt>
                <c:pt idx="152">
                  <c:v>agosto-32</c:v>
                </c:pt>
                <c:pt idx="153">
                  <c:v>septiembre-32</c:v>
                </c:pt>
                <c:pt idx="154">
                  <c:v>octubre-32</c:v>
                </c:pt>
                <c:pt idx="155">
                  <c:v>noviembre-32</c:v>
                </c:pt>
                <c:pt idx="156">
                  <c:v>diciembre-32</c:v>
                </c:pt>
                <c:pt idx="157">
                  <c:v>enero-33</c:v>
                </c:pt>
                <c:pt idx="158">
                  <c:v>febrero-33</c:v>
                </c:pt>
                <c:pt idx="159">
                  <c:v>marzo-33</c:v>
                </c:pt>
                <c:pt idx="160">
                  <c:v>abril-33</c:v>
                </c:pt>
                <c:pt idx="161">
                  <c:v>mayo-33</c:v>
                </c:pt>
                <c:pt idx="162">
                  <c:v>junio-33</c:v>
                </c:pt>
                <c:pt idx="163">
                  <c:v>julio-33</c:v>
                </c:pt>
                <c:pt idx="164">
                  <c:v>agosto-33</c:v>
                </c:pt>
                <c:pt idx="165">
                  <c:v>septiembre-33</c:v>
                </c:pt>
                <c:pt idx="166">
                  <c:v>octubre-33</c:v>
                </c:pt>
                <c:pt idx="167">
                  <c:v>noviembre-33</c:v>
                </c:pt>
                <c:pt idx="168">
                  <c:v>diciembre-33</c:v>
                </c:pt>
                <c:pt idx="169">
                  <c:v>enero-34</c:v>
                </c:pt>
                <c:pt idx="170">
                  <c:v>febrero-34</c:v>
                </c:pt>
                <c:pt idx="171">
                  <c:v>marzo-34</c:v>
                </c:pt>
                <c:pt idx="172">
                  <c:v>abril-34</c:v>
                </c:pt>
                <c:pt idx="173">
                  <c:v>mayo-34</c:v>
                </c:pt>
                <c:pt idx="174">
                  <c:v>junio-34</c:v>
                </c:pt>
                <c:pt idx="175">
                  <c:v>julio-34</c:v>
                </c:pt>
                <c:pt idx="176">
                  <c:v>agosto-34</c:v>
                </c:pt>
                <c:pt idx="177">
                  <c:v>septiembre-34</c:v>
                </c:pt>
                <c:pt idx="178">
                  <c:v>octubre-34</c:v>
                </c:pt>
                <c:pt idx="179">
                  <c:v>noviembre-34</c:v>
                </c:pt>
                <c:pt idx="180">
                  <c:v>diciembre-34</c:v>
                </c:pt>
                <c:pt idx="181">
                  <c:v>enero-35</c:v>
                </c:pt>
                <c:pt idx="182">
                  <c:v>febrero-35</c:v>
                </c:pt>
                <c:pt idx="183">
                  <c:v>marzo-35</c:v>
                </c:pt>
                <c:pt idx="184">
                  <c:v>abril-35</c:v>
                </c:pt>
                <c:pt idx="185">
                  <c:v>mayo-35</c:v>
                </c:pt>
                <c:pt idx="186">
                  <c:v>junio-35</c:v>
                </c:pt>
                <c:pt idx="187">
                  <c:v>julio-35</c:v>
                </c:pt>
                <c:pt idx="188">
                  <c:v>agosto-35</c:v>
                </c:pt>
                <c:pt idx="189">
                  <c:v>septiembre-35</c:v>
                </c:pt>
                <c:pt idx="190">
                  <c:v>octubre-35</c:v>
                </c:pt>
                <c:pt idx="191">
                  <c:v>noviembre-35</c:v>
                </c:pt>
                <c:pt idx="192">
                  <c:v>diciembre-35</c:v>
                </c:pt>
                <c:pt idx="193">
                  <c:v>enero-36</c:v>
                </c:pt>
                <c:pt idx="194">
                  <c:v>febrero-36</c:v>
                </c:pt>
                <c:pt idx="195">
                  <c:v>marzo-36</c:v>
                </c:pt>
                <c:pt idx="196">
                  <c:v>abril-36</c:v>
                </c:pt>
                <c:pt idx="197">
                  <c:v>mayo-36</c:v>
                </c:pt>
                <c:pt idx="198">
                  <c:v>junio-36</c:v>
                </c:pt>
                <c:pt idx="199">
                  <c:v>julio-36</c:v>
                </c:pt>
                <c:pt idx="200">
                  <c:v>agosto-36</c:v>
                </c:pt>
                <c:pt idx="201">
                  <c:v>septiembre-36</c:v>
                </c:pt>
                <c:pt idx="202">
                  <c:v>octubre-36</c:v>
                </c:pt>
                <c:pt idx="203">
                  <c:v>noviembre-36</c:v>
                </c:pt>
                <c:pt idx="204">
                  <c:v>diciembre-36</c:v>
                </c:pt>
                <c:pt idx="205">
                  <c:v>enero-37</c:v>
                </c:pt>
                <c:pt idx="206">
                  <c:v>febrero-37</c:v>
                </c:pt>
                <c:pt idx="207">
                  <c:v>marzo-37</c:v>
                </c:pt>
                <c:pt idx="208">
                  <c:v>abril-37</c:v>
                </c:pt>
                <c:pt idx="209">
                  <c:v>mayo-37</c:v>
                </c:pt>
                <c:pt idx="210">
                  <c:v>junio-37</c:v>
                </c:pt>
                <c:pt idx="211">
                  <c:v>julio-37</c:v>
                </c:pt>
                <c:pt idx="212">
                  <c:v>agosto-37</c:v>
                </c:pt>
                <c:pt idx="213">
                  <c:v>septiembre-37</c:v>
                </c:pt>
                <c:pt idx="214">
                  <c:v>octubre-37</c:v>
                </c:pt>
                <c:pt idx="215">
                  <c:v>noviembre-37</c:v>
                </c:pt>
                <c:pt idx="216">
                  <c:v>diciembre-37</c:v>
                </c:pt>
                <c:pt idx="217">
                  <c:v>enero-38</c:v>
                </c:pt>
                <c:pt idx="218">
                  <c:v>febrero-38</c:v>
                </c:pt>
                <c:pt idx="219">
                  <c:v>marzo-38</c:v>
                </c:pt>
                <c:pt idx="220">
                  <c:v>abril-38</c:v>
                </c:pt>
                <c:pt idx="221">
                  <c:v>mayo-38</c:v>
                </c:pt>
                <c:pt idx="222">
                  <c:v>junio-38</c:v>
                </c:pt>
                <c:pt idx="223">
                  <c:v>julio-38</c:v>
                </c:pt>
                <c:pt idx="224">
                  <c:v>agosto-38</c:v>
                </c:pt>
                <c:pt idx="225">
                  <c:v>septiembre-38</c:v>
                </c:pt>
                <c:pt idx="226">
                  <c:v>octubre-38</c:v>
                </c:pt>
                <c:pt idx="227">
                  <c:v>noviembre-38</c:v>
                </c:pt>
                <c:pt idx="228">
                  <c:v>diciembre-38</c:v>
                </c:pt>
                <c:pt idx="229">
                  <c:v>enero-39</c:v>
                </c:pt>
                <c:pt idx="230">
                  <c:v>febrero-39</c:v>
                </c:pt>
                <c:pt idx="231">
                  <c:v>marzo-39</c:v>
                </c:pt>
                <c:pt idx="232">
                  <c:v>abril-39</c:v>
                </c:pt>
                <c:pt idx="233">
                  <c:v>mayo-39</c:v>
                </c:pt>
                <c:pt idx="234">
                  <c:v>junio-39</c:v>
                </c:pt>
                <c:pt idx="235">
                  <c:v>julio-39</c:v>
                </c:pt>
                <c:pt idx="236">
                  <c:v>agosto-39</c:v>
                </c:pt>
                <c:pt idx="237">
                  <c:v>septiembre-39</c:v>
                </c:pt>
                <c:pt idx="238">
                  <c:v>octubre-39</c:v>
                </c:pt>
                <c:pt idx="239">
                  <c:v>noviembre-39</c:v>
                </c:pt>
                <c:pt idx="240">
                  <c:v>diciembre-39</c:v>
                </c:pt>
                <c:pt idx="241">
                  <c:v>enero-40</c:v>
                </c:pt>
                <c:pt idx="242">
                  <c:v>febrero-40</c:v>
                </c:pt>
                <c:pt idx="243">
                  <c:v>marzo-40</c:v>
                </c:pt>
                <c:pt idx="244">
                  <c:v>abril-40</c:v>
                </c:pt>
                <c:pt idx="245">
                  <c:v>mayo-40</c:v>
                </c:pt>
                <c:pt idx="246">
                  <c:v>junio-40</c:v>
                </c:pt>
                <c:pt idx="247">
                  <c:v>julio-40</c:v>
                </c:pt>
                <c:pt idx="248">
                  <c:v>agosto-40</c:v>
                </c:pt>
                <c:pt idx="249">
                  <c:v>septiembre-40</c:v>
                </c:pt>
                <c:pt idx="250">
                  <c:v>octubre-40</c:v>
                </c:pt>
                <c:pt idx="251">
                  <c:v>noviembre-40</c:v>
                </c:pt>
                <c:pt idx="252">
                  <c:v>diciembre-40</c:v>
                </c:pt>
                <c:pt idx="253">
                  <c:v>enero-41</c:v>
                </c:pt>
                <c:pt idx="254">
                  <c:v>febrero-41</c:v>
                </c:pt>
                <c:pt idx="255">
                  <c:v>marzo-41</c:v>
                </c:pt>
                <c:pt idx="256">
                  <c:v>abril-41</c:v>
                </c:pt>
                <c:pt idx="257">
                  <c:v>mayo-41</c:v>
                </c:pt>
                <c:pt idx="258">
                  <c:v>junio-41</c:v>
                </c:pt>
                <c:pt idx="259">
                  <c:v>julio-41</c:v>
                </c:pt>
                <c:pt idx="260">
                  <c:v>agosto-41</c:v>
                </c:pt>
                <c:pt idx="261">
                  <c:v>septiembre-41</c:v>
                </c:pt>
                <c:pt idx="262">
                  <c:v>octubre-41</c:v>
                </c:pt>
                <c:pt idx="263">
                  <c:v>noviembre-41</c:v>
                </c:pt>
                <c:pt idx="264">
                  <c:v>diciembre-41</c:v>
                </c:pt>
                <c:pt idx="265">
                  <c:v>enero-42</c:v>
                </c:pt>
                <c:pt idx="266">
                  <c:v>febrero-42</c:v>
                </c:pt>
                <c:pt idx="267">
                  <c:v>marzo-42</c:v>
                </c:pt>
                <c:pt idx="268">
                  <c:v>abril-42</c:v>
                </c:pt>
                <c:pt idx="269">
                  <c:v>mayo-42</c:v>
                </c:pt>
                <c:pt idx="270">
                  <c:v>junio-42</c:v>
                </c:pt>
                <c:pt idx="271">
                  <c:v>julio-42</c:v>
                </c:pt>
                <c:pt idx="272">
                  <c:v>agosto-42</c:v>
                </c:pt>
                <c:pt idx="273">
                  <c:v>septiembre-42</c:v>
                </c:pt>
                <c:pt idx="274">
                  <c:v>octubre-42</c:v>
                </c:pt>
                <c:pt idx="275">
                  <c:v>noviembre-42</c:v>
                </c:pt>
                <c:pt idx="276">
                  <c:v>diciembre-42</c:v>
                </c:pt>
                <c:pt idx="277">
                  <c:v>enero-43</c:v>
                </c:pt>
                <c:pt idx="278">
                  <c:v>febrero-43</c:v>
                </c:pt>
                <c:pt idx="279">
                  <c:v>marzo-43</c:v>
                </c:pt>
                <c:pt idx="280">
                  <c:v>abril-43</c:v>
                </c:pt>
                <c:pt idx="281">
                  <c:v>mayo-43</c:v>
                </c:pt>
                <c:pt idx="282">
                  <c:v>junio-43</c:v>
                </c:pt>
                <c:pt idx="283">
                  <c:v>julio-43</c:v>
                </c:pt>
                <c:pt idx="284">
                  <c:v>agosto-43</c:v>
                </c:pt>
                <c:pt idx="285">
                  <c:v>septiembre-43</c:v>
                </c:pt>
                <c:pt idx="286">
                  <c:v>octubre-43</c:v>
                </c:pt>
                <c:pt idx="287">
                  <c:v>noviembre-43</c:v>
                </c:pt>
                <c:pt idx="288">
                  <c:v>diciembre-43</c:v>
                </c:pt>
                <c:pt idx="289">
                  <c:v>enero-44</c:v>
                </c:pt>
                <c:pt idx="290">
                  <c:v>febrero-44</c:v>
                </c:pt>
                <c:pt idx="291">
                  <c:v>marzo-44</c:v>
                </c:pt>
                <c:pt idx="292">
                  <c:v>abril-44</c:v>
                </c:pt>
                <c:pt idx="293">
                  <c:v>mayo-44</c:v>
                </c:pt>
                <c:pt idx="294">
                  <c:v>junio-44</c:v>
                </c:pt>
                <c:pt idx="295">
                  <c:v>julio-44</c:v>
                </c:pt>
                <c:pt idx="296">
                  <c:v>agosto-44</c:v>
                </c:pt>
                <c:pt idx="297">
                  <c:v>septiembre-44</c:v>
                </c:pt>
                <c:pt idx="298">
                  <c:v>octubre-44</c:v>
                </c:pt>
                <c:pt idx="299">
                  <c:v>noviembre-44</c:v>
                </c:pt>
                <c:pt idx="300">
                  <c:v>diciembre-44</c:v>
                </c:pt>
                <c:pt idx="301">
                  <c:v>enero-45</c:v>
                </c:pt>
                <c:pt idx="302">
                  <c:v>febrero-45</c:v>
                </c:pt>
                <c:pt idx="303">
                  <c:v>marzo-45</c:v>
                </c:pt>
                <c:pt idx="304">
                  <c:v>abril-45</c:v>
                </c:pt>
                <c:pt idx="305">
                  <c:v>mayo-45</c:v>
                </c:pt>
                <c:pt idx="306">
                  <c:v>junio-45</c:v>
                </c:pt>
                <c:pt idx="307">
                  <c:v>julio-45</c:v>
                </c:pt>
                <c:pt idx="308">
                  <c:v>agosto-45</c:v>
                </c:pt>
                <c:pt idx="309">
                  <c:v>septiembre-45</c:v>
                </c:pt>
                <c:pt idx="310">
                  <c:v>octubre-45</c:v>
                </c:pt>
                <c:pt idx="311">
                  <c:v>noviembre-45</c:v>
                </c:pt>
                <c:pt idx="312">
                  <c:v>diciembre-45</c:v>
                </c:pt>
              </c:strCache>
            </c:strRef>
          </c:cat>
          <c:val>
            <c:numRef>
              <c:f>'Plan Sencillo con Hipoteca'!$M$2:$M$313</c:f>
              <c:numCache>
                <c:formatCode>#,##0_ ;[Red]\-#,##0\ </c:formatCode>
                <c:ptCount val="312"/>
                <c:pt idx="0">
                  <c:v>2800</c:v>
                </c:pt>
                <c:pt idx="1">
                  <c:v>2800</c:v>
                </c:pt>
                <c:pt idx="2">
                  <c:v>2800</c:v>
                </c:pt>
                <c:pt idx="3">
                  <c:v>2800</c:v>
                </c:pt>
                <c:pt idx="4">
                  <c:v>2800</c:v>
                </c:pt>
                <c:pt idx="5">
                  <c:v>2800</c:v>
                </c:pt>
                <c:pt idx="6">
                  <c:v>2800</c:v>
                </c:pt>
                <c:pt idx="7">
                  <c:v>2800</c:v>
                </c:pt>
                <c:pt idx="8">
                  <c:v>2800</c:v>
                </c:pt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  <c:pt idx="12">
                  <c:v>2800</c:v>
                </c:pt>
                <c:pt idx="13">
                  <c:v>2800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  <c:pt idx="20">
                  <c:v>2800</c:v>
                </c:pt>
                <c:pt idx="21">
                  <c:v>2800</c:v>
                </c:pt>
                <c:pt idx="22">
                  <c:v>2800</c:v>
                </c:pt>
                <c:pt idx="23">
                  <c:v>2800</c:v>
                </c:pt>
                <c:pt idx="24">
                  <c:v>2800</c:v>
                </c:pt>
                <c:pt idx="25">
                  <c:v>2800</c:v>
                </c:pt>
                <c:pt idx="26">
                  <c:v>2800</c:v>
                </c:pt>
                <c:pt idx="27">
                  <c:v>2800</c:v>
                </c:pt>
                <c:pt idx="28">
                  <c:v>2800</c:v>
                </c:pt>
                <c:pt idx="29">
                  <c:v>2800</c:v>
                </c:pt>
                <c:pt idx="30">
                  <c:v>2800</c:v>
                </c:pt>
                <c:pt idx="31">
                  <c:v>2800</c:v>
                </c:pt>
                <c:pt idx="32">
                  <c:v>2800</c:v>
                </c:pt>
                <c:pt idx="33">
                  <c:v>2800</c:v>
                </c:pt>
                <c:pt idx="34">
                  <c:v>2800</c:v>
                </c:pt>
                <c:pt idx="35">
                  <c:v>2800</c:v>
                </c:pt>
                <c:pt idx="36">
                  <c:v>2800</c:v>
                </c:pt>
                <c:pt idx="37">
                  <c:v>2800</c:v>
                </c:pt>
                <c:pt idx="38">
                  <c:v>2800</c:v>
                </c:pt>
                <c:pt idx="39">
                  <c:v>2800</c:v>
                </c:pt>
                <c:pt idx="40">
                  <c:v>2800</c:v>
                </c:pt>
                <c:pt idx="41">
                  <c:v>2800</c:v>
                </c:pt>
                <c:pt idx="42">
                  <c:v>2800</c:v>
                </c:pt>
                <c:pt idx="43">
                  <c:v>2800</c:v>
                </c:pt>
                <c:pt idx="44">
                  <c:v>2800</c:v>
                </c:pt>
                <c:pt idx="45">
                  <c:v>2800</c:v>
                </c:pt>
                <c:pt idx="46">
                  <c:v>2800</c:v>
                </c:pt>
                <c:pt idx="47">
                  <c:v>2800</c:v>
                </c:pt>
                <c:pt idx="48">
                  <c:v>2800</c:v>
                </c:pt>
                <c:pt idx="49">
                  <c:v>2800</c:v>
                </c:pt>
                <c:pt idx="50">
                  <c:v>2800</c:v>
                </c:pt>
                <c:pt idx="51">
                  <c:v>2800</c:v>
                </c:pt>
                <c:pt idx="52">
                  <c:v>2800</c:v>
                </c:pt>
                <c:pt idx="53">
                  <c:v>2800</c:v>
                </c:pt>
                <c:pt idx="54">
                  <c:v>2800</c:v>
                </c:pt>
                <c:pt idx="55">
                  <c:v>2800</c:v>
                </c:pt>
                <c:pt idx="56">
                  <c:v>2800</c:v>
                </c:pt>
                <c:pt idx="57">
                  <c:v>2800</c:v>
                </c:pt>
                <c:pt idx="58">
                  <c:v>2800</c:v>
                </c:pt>
                <c:pt idx="59">
                  <c:v>2800</c:v>
                </c:pt>
                <c:pt idx="60">
                  <c:v>2800</c:v>
                </c:pt>
                <c:pt idx="61">
                  <c:v>2800</c:v>
                </c:pt>
                <c:pt idx="62">
                  <c:v>2800</c:v>
                </c:pt>
                <c:pt idx="63">
                  <c:v>2800</c:v>
                </c:pt>
                <c:pt idx="64">
                  <c:v>2800</c:v>
                </c:pt>
                <c:pt idx="65">
                  <c:v>2800</c:v>
                </c:pt>
                <c:pt idx="66">
                  <c:v>2800</c:v>
                </c:pt>
                <c:pt idx="67">
                  <c:v>2800</c:v>
                </c:pt>
                <c:pt idx="68">
                  <c:v>2800</c:v>
                </c:pt>
                <c:pt idx="69">
                  <c:v>2800</c:v>
                </c:pt>
                <c:pt idx="70">
                  <c:v>2800</c:v>
                </c:pt>
                <c:pt idx="71">
                  <c:v>2800</c:v>
                </c:pt>
                <c:pt idx="72">
                  <c:v>2800</c:v>
                </c:pt>
                <c:pt idx="73">
                  <c:v>2800</c:v>
                </c:pt>
                <c:pt idx="74">
                  <c:v>2800</c:v>
                </c:pt>
                <c:pt idx="75">
                  <c:v>2800</c:v>
                </c:pt>
                <c:pt idx="76">
                  <c:v>2800</c:v>
                </c:pt>
                <c:pt idx="77">
                  <c:v>2800</c:v>
                </c:pt>
                <c:pt idx="78">
                  <c:v>2800</c:v>
                </c:pt>
                <c:pt idx="79">
                  <c:v>2800</c:v>
                </c:pt>
                <c:pt idx="80">
                  <c:v>2800</c:v>
                </c:pt>
                <c:pt idx="81">
                  <c:v>2800</c:v>
                </c:pt>
                <c:pt idx="82">
                  <c:v>2800</c:v>
                </c:pt>
                <c:pt idx="83">
                  <c:v>2800</c:v>
                </c:pt>
                <c:pt idx="84">
                  <c:v>2800</c:v>
                </c:pt>
                <c:pt idx="85">
                  <c:v>2800</c:v>
                </c:pt>
                <c:pt idx="86">
                  <c:v>2800</c:v>
                </c:pt>
                <c:pt idx="87">
                  <c:v>2800</c:v>
                </c:pt>
                <c:pt idx="88">
                  <c:v>2800</c:v>
                </c:pt>
                <c:pt idx="89">
                  <c:v>2800</c:v>
                </c:pt>
                <c:pt idx="90">
                  <c:v>2800</c:v>
                </c:pt>
                <c:pt idx="91">
                  <c:v>2800</c:v>
                </c:pt>
                <c:pt idx="92">
                  <c:v>2800</c:v>
                </c:pt>
                <c:pt idx="93">
                  <c:v>2800</c:v>
                </c:pt>
                <c:pt idx="94">
                  <c:v>2800</c:v>
                </c:pt>
                <c:pt idx="95">
                  <c:v>2800</c:v>
                </c:pt>
                <c:pt idx="96">
                  <c:v>2800</c:v>
                </c:pt>
                <c:pt idx="97">
                  <c:v>2800</c:v>
                </c:pt>
                <c:pt idx="98">
                  <c:v>2800</c:v>
                </c:pt>
                <c:pt idx="99">
                  <c:v>2800</c:v>
                </c:pt>
                <c:pt idx="100">
                  <c:v>2800</c:v>
                </c:pt>
                <c:pt idx="101">
                  <c:v>2800</c:v>
                </c:pt>
                <c:pt idx="102">
                  <c:v>2800</c:v>
                </c:pt>
                <c:pt idx="103">
                  <c:v>2800</c:v>
                </c:pt>
                <c:pt idx="104">
                  <c:v>2800</c:v>
                </c:pt>
                <c:pt idx="105">
                  <c:v>2800</c:v>
                </c:pt>
                <c:pt idx="106">
                  <c:v>2800</c:v>
                </c:pt>
                <c:pt idx="107">
                  <c:v>2800</c:v>
                </c:pt>
                <c:pt idx="108">
                  <c:v>2800</c:v>
                </c:pt>
                <c:pt idx="109">
                  <c:v>2800</c:v>
                </c:pt>
                <c:pt idx="110">
                  <c:v>2800</c:v>
                </c:pt>
                <c:pt idx="111">
                  <c:v>2800</c:v>
                </c:pt>
                <c:pt idx="112">
                  <c:v>2800</c:v>
                </c:pt>
                <c:pt idx="113">
                  <c:v>2800</c:v>
                </c:pt>
                <c:pt idx="114">
                  <c:v>2800</c:v>
                </c:pt>
                <c:pt idx="115">
                  <c:v>2800</c:v>
                </c:pt>
                <c:pt idx="116">
                  <c:v>2800</c:v>
                </c:pt>
                <c:pt idx="117">
                  <c:v>2800</c:v>
                </c:pt>
                <c:pt idx="118">
                  <c:v>2800</c:v>
                </c:pt>
                <c:pt idx="119">
                  <c:v>2800</c:v>
                </c:pt>
                <c:pt idx="120">
                  <c:v>2800</c:v>
                </c:pt>
                <c:pt idx="121">
                  <c:v>2800</c:v>
                </c:pt>
                <c:pt idx="122">
                  <c:v>2800</c:v>
                </c:pt>
                <c:pt idx="123">
                  <c:v>2800</c:v>
                </c:pt>
                <c:pt idx="124">
                  <c:v>2800</c:v>
                </c:pt>
                <c:pt idx="125">
                  <c:v>2800</c:v>
                </c:pt>
                <c:pt idx="126">
                  <c:v>2800</c:v>
                </c:pt>
                <c:pt idx="127">
                  <c:v>2800</c:v>
                </c:pt>
                <c:pt idx="128">
                  <c:v>2800</c:v>
                </c:pt>
                <c:pt idx="129">
                  <c:v>2800</c:v>
                </c:pt>
                <c:pt idx="130">
                  <c:v>2800</c:v>
                </c:pt>
                <c:pt idx="131">
                  <c:v>2800</c:v>
                </c:pt>
                <c:pt idx="132">
                  <c:v>2800</c:v>
                </c:pt>
                <c:pt idx="133">
                  <c:v>2800</c:v>
                </c:pt>
                <c:pt idx="134">
                  <c:v>2800</c:v>
                </c:pt>
                <c:pt idx="135">
                  <c:v>2800</c:v>
                </c:pt>
                <c:pt idx="136">
                  <c:v>2800</c:v>
                </c:pt>
                <c:pt idx="137">
                  <c:v>2800</c:v>
                </c:pt>
                <c:pt idx="138">
                  <c:v>2800</c:v>
                </c:pt>
                <c:pt idx="139">
                  <c:v>2800</c:v>
                </c:pt>
                <c:pt idx="140">
                  <c:v>2800</c:v>
                </c:pt>
                <c:pt idx="141">
                  <c:v>2800</c:v>
                </c:pt>
                <c:pt idx="142">
                  <c:v>2800</c:v>
                </c:pt>
                <c:pt idx="143">
                  <c:v>2800</c:v>
                </c:pt>
                <c:pt idx="144">
                  <c:v>2800</c:v>
                </c:pt>
                <c:pt idx="145">
                  <c:v>2800</c:v>
                </c:pt>
                <c:pt idx="146">
                  <c:v>2800</c:v>
                </c:pt>
                <c:pt idx="147">
                  <c:v>2800</c:v>
                </c:pt>
                <c:pt idx="148">
                  <c:v>2800</c:v>
                </c:pt>
                <c:pt idx="149">
                  <c:v>2800</c:v>
                </c:pt>
                <c:pt idx="150">
                  <c:v>2800</c:v>
                </c:pt>
                <c:pt idx="151">
                  <c:v>2800</c:v>
                </c:pt>
                <c:pt idx="152">
                  <c:v>2800</c:v>
                </c:pt>
                <c:pt idx="153">
                  <c:v>2800</c:v>
                </c:pt>
                <c:pt idx="154">
                  <c:v>2800</c:v>
                </c:pt>
                <c:pt idx="155">
                  <c:v>2800</c:v>
                </c:pt>
                <c:pt idx="156">
                  <c:v>2800</c:v>
                </c:pt>
                <c:pt idx="157">
                  <c:v>2800</c:v>
                </c:pt>
                <c:pt idx="158">
                  <c:v>2800</c:v>
                </c:pt>
                <c:pt idx="159">
                  <c:v>2800</c:v>
                </c:pt>
                <c:pt idx="160">
                  <c:v>2800</c:v>
                </c:pt>
                <c:pt idx="161">
                  <c:v>2800</c:v>
                </c:pt>
                <c:pt idx="162">
                  <c:v>2800</c:v>
                </c:pt>
                <c:pt idx="163">
                  <c:v>2800</c:v>
                </c:pt>
                <c:pt idx="164">
                  <c:v>2800</c:v>
                </c:pt>
                <c:pt idx="165">
                  <c:v>2800</c:v>
                </c:pt>
                <c:pt idx="166">
                  <c:v>2800</c:v>
                </c:pt>
                <c:pt idx="167">
                  <c:v>2800</c:v>
                </c:pt>
                <c:pt idx="168">
                  <c:v>2800</c:v>
                </c:pt>
                <c:pt idx="169">
                  <c:v>2800</c:v>
                </c:pt>
                <c:pt idx="170">
                  <c:v>2800</c:v>
                </c:pt>
                <c:pt idx="171">
                  <c:v>2800</c:v>
                </c:pt>
                <c:pt idx="172">
                  <c:v>2800</c:v>
                </c:pt>
                <c:pt idx="173">
                  <c:v>2800</c:v>
                </c:pt>
                <c:pt idx="174">
                  <c:v>2800</c:v>
                </c:pt>
                <c:pt idx="175">
                  <c:v>2800</c:v>
                </c:pt>
                <c:pt idx="176">
                  <c:v>2800</c:v>
                </c:pt>
                <c:pt idx="177">
                  <c:v>2800</c:v>
                </c:pt>
                <c:pt idx="178">
                  <c:v>2800</c:v>
                </c:pt>
                <c:pt idx="179">
                  <c:v>2800</c:v>
                </c:pt>
                <c:pt idx="180">
                  <c:v>2800</c:v>
                </c:pt>
                <c:pt idx="181">
                  <c:v>2800</c:v>
                </c:pt>
                <c:pt idx="182">
                  <c:v>2800</c:v>
                </c:pt>
                <c:pt idx="183">
                  <c:v>2800</c:v>
                </c:pt>
                <c:pt idx="184">
                  <c:v>2800</c:v>
                </c:pt>
                <c:pt idx="185">
                  <c:v>2800</c:v>
                </c:pt>
                <c:pt idx="186">
                  <c:v>2800</c:v>
                </c:pt>
                <c:pt idx="187">
                  <c:v>2800</c:v>
                </c:pt>
                <c:pt idx="188">
                  <c:v>2800</c:v>
                </c:pt>
                <c:pt idx="189">
                  <c:v>2800</c:v>
                </c:pt>
                <c:pt idx="190">
                  <c:v>2800</c:v>
                </c:pt>
                <c:pt idx="191">
                  <c:v>2800</c:v>
                </c:pt>
                <c:pt idx="192">
                  <c:v>2800</c:v>
                </c:pt>
                <c:pt idx="193">
                  <c:v>2800</c:v>
                </c:pt>
                <c:pt idx="194">
                  <c:v>2800</c:v>
                </c:pt>
                <c:pt idx="195">
                  <c:v>2800</c:v>
                </c:pt>
                <c:pt idx="196">
                  <c:v>2800</c:v>
                </c:pt>
                <c:pt idx="197">
                  <c:v>2800</c:v>
                </c:pt>
                <c:pt idx="198">
                  <c:v>2800</c:v>
                </c:pt>
                <c:pt idx="199">
                  <c:v>2800</c:v>
                </c:pt>
                <c:pt idx="200">
                  <c:v>2800</c:v>
                </c:pt>
                <c:pt idx="201">
                  <c:v>2800</c:v>
                </c:pt>
                <c:pt idx="202">
                  <c:v>2800</c:v>
                </c:pt>
                <c:pt idx="203">
                  <c:v>2800</c:v>
                </c:pt>
                <c:pt idx="204">
                  <c:v>2800</c:v>
                </c:pt>
                <c:pt idx="205">
                  <c:v>2800</c:v>
                </c:pt>
                <c:pt idx="206">
                  <c:v>2800</c:v>
                </c:pt>
                <c:pt idx="207">
                  <c:v>2800</c:v>
                </c:pt>
                <c:pt idx="208">
                  <c:v>2800</c:v>
                </c:pt>
                <c:pt idx="209">
                  <c:v>2800</c:v>
                </c:pt>
                <c:pt idx="210">
                  <c:v>2800</c:v>
                </c:pt>
                <c:pt idx="211">
                  <c:v>2800</c:v>
                </c:pt>
                <c:pt idx="212">
                  <c:v>2800</c:v>
                </c:pt>
                <c:pt idx="213">
                  <c:v>2800</c:v>
                </c:pt>
                <c:pt idx="214">
                  <c:v>2800</c:v>
                </c:pt>
                <c:pt idx="215">
                  <c:v>2800</c:v>
                </c:pt>
                <c:pt idx="216">
                  <c:v>2800</c:v>
                </c:pt>
                <c:pt idx="217">
                  <c:v>2800</c:v>
                </c:pt>
                <c:pt idx="218">
                  <c:v>2800</c:v>
                </c:pt>
                <c:pt idx="219">
                  <c:v>2800</c:v>
                </c:pt>
                <c:pt idx="220">
                  <c:v>2800</c:v>
                </c:pt>
                <c:pt idx="221">
                  <c:v>2800</c:v>
                </c:pt>
                <c:pt idx="222">
                  <c:v>2800</c:v>
                </c:pt>
                <c:pt idx="223">
                  <c:v>2800</c:v>
                </c:pt>
                <c:pt idx="224">
                  <c:v>2800</c:v>
                </c:pt>
                <c:pt idx="225">
                  <c:v>2800</c:v>
                </c:pt>
                <c:pt idx="226">
                  <c:v>2800</c:v>
                </c:pt>
                <c:pt idx="227">
                  <c:v>2800</c:v>
                </c:pt>
                <c:pt idx="228">
                  <c:v>2800</c:v>
                </c:pt>
                <c:pt idx="229">
                  <c:v>2800</c:v>
                </c:pt>
                <c:pt idx="230">
                  <c:v>2800</c:v>
                </c:pt>
                <c:pt idx="231">
                  <c:v>2800</c:v>
                </c:pt>
                <c:pt idx="232">
                  <c:v>2800</c:v>
                </c:pt>
                <c:pt idx="233">
                  <c:v>2800</c:v>
                </c:pt>
                <c:pt idx="234">
                  <c:v>2800</c:v>
                </c:pt>
                <c:pt idx="235">
                  <c:v>2800</c:v>
                </c:pt>
                <c:pt idx="236">
                  <c:v>2800</c:v>
                </c:pt>
                <c:pt idx="237">
                  <c:v>2800</c:v>
                </c:pt>
                <c:pt idx="238">
                  <c:v>2800</c:v>
                </c:pt>
                <c:pt idx="239">
                  <c:v>2800</c:v>
                </c:pt>
                <c:pt idx="240">
                  <c:v>2800</c:v>
                </c:pt>
                <c:pt idx="241">
                  <c:v>2800</c:v>
                </c:pt>
                <c:pt idx="242">
                  <c:v>2800</c:v>
                </c:pt>
                <c:pt idx="243">
                  <c:v>2800</c:v>
                </c:pt>
                <c:pt idx="244">
                  <c:v>2800</c:v>
                </c:pt>
                <c:pt idx="245">
                  <c:v>2800</c:v>
                </c:pt>
                <c:pt idx="246">
                  <c:v>2800</c:v>
                </c:pt>
                <c:pt idx="247">
                  <c:v>2800</c:v>
                </c:pt>
                <c:pt idx="248">
                  <c:v>2800</c:v>
                </c:pt>
                <c:pt idx="249">
                  <c:v>2800</c:v>
                </c:pt>
                <c:pt idx="250">
                  <c:v>2800</c:v>
                </c:pt>
                <c:pt idx="251">
                  <c:v>2800</c:v>
                </c:pt>
                <c:pt idx="252">
                  <c:v>2800</c:v>
                </c:pt>
                <c:pt idx="253">
                  <c:v>2800</c:v>
                </c:pt>
                <c:pt idx="254">
                  <c:v>2800</c:v>
                </c:pt>
                <c:pt idx="255">
                  <c:v>2800</c:v>
                </c:pt>
                <c:pt idx="256">
                  <c:v>2800</c:v>
                </c:pt>
                <c:pt idx="257">
                  <c:v>2800</c:v>
                </c:pt>
                <c:pt idx="258">
                  <c:v>2800</c:v>
                </c:pt>
                <c:pt idx="259">
                  <c:v>2800</c:v>
                </c:pt>
                <c:pt idx="260">
                  <c:v>2800</c:v>
                </c:pt>
                <c:pt idx="261">
                  <c:v>2800</c:v>
                </c:pt>
                <c:pt idx="262">
                  <c:v>2800</c:v>
                </c:pt>
                <c:pt idx="263">
                  <c:v>2800</c:v>
                </c:pt>
                <c:pt idx="264">
                  <c:v>2800</c:v>
                </c:pt>
                <c:pt idx="265">
                  <c:v>2800</c:v>
                </c:pt>
                <c:pt idx="266">
                  <c:v>2800</c:v>
                </c:pt>
                <c:pt idx="267">
                  <c:v>2800</c:v>
                </c:pt>
                <c:pt idx="268">
                  <c:v>2800</c:v>
                </c:pt>
                <c:pt idx="269">
                  <c:v>2800</c:v>
                </c:pt>
                <c:pt idx="270">
                  <c:v>2800</c:v>
                </c:pt>
                <c:pt idx="271">
                  <c:v>2800</c:v>
                </c:pt>
                <c:pt idx="272">
                  <c:v>2800</c:v>
                </c:pt>
                <c:pt idx="273">
                  <c:v>2800</c:v>
                </c:pt>
                <c:pt idx="274">
                  <c:v>2800</c:v>
                </c:pt>
                <c:pt idx="275">
                  <c:v>2800</c:v>
                </c:pt>
                <c:pt idx="276">
                  <c:v>2800</c:v>
                </c:pt>
                <c:pt idx="277">
                  <c:v>2800</c:v>
                </c:pt>
                <c:pt idx="278">
                  <c:v>2800</c:v>
                </c:pt>
                <c:pt idx="279">
                  <c:v>2800</c:v>
                </c:pt>
                <c:pt idx="280">
                  <c:v>2800</c:v>
                </c:pt>
                <c:pt idx="281">
                  <c:v>2800</c:v>
                </c:pt>
                <c:pt idx="282">
                  <c:v>2800</c:v>
                </c:pt>
                <c:pt idx="283">
                  <c:v>2800</c:v>
                </c:pt>
                <c:pt idx="284">
                  <c:v>2800</c:v>
                </c:pt>
                <c:pt idx="285">
                  <c:v>2800</c:v>
                </c:pt>
                <c:pt idx="286">
                  <c:v>2800</c:v>
                </c:pt>
                <c:pt idx="287">
                  <c:v>2800</c:v>
                </c:pt>
                <c:pt idx="288">
                  <c:v>2800</c:v>
                </c:pt>
                <c:pt idx="289">
                  <c:v>2800</c:v>
                </c:pt>
                <c:pt idx="290">
                  <c:v>2800</c:v>
                </c:pt>
                <c:pt idx="291">
                  <c:v>2800</c:v>
                </c:pt>
                <c:pt idx="292">
                  <c:v>2800</c:v>
                </c:pt>
                <c:pt idx="293">
                  <c:v>2800</c:v>
                </c:pt>
                <c:pt idx="294">
                  <c:v>2800</c:v>
                </c:pt>
                <c:pt idx="295">
                  <c:v>2800</c:v>
                </c:pt>
                <c:pt idx="296">
                  <c:v>2800</c:v>
                </c:pt>
                <c:pt idx="297">
                  <c:v>2800</c:v>
                </c:pt>
                <c:pt idx="298">
                  <c:v>2800</c:v>
                </c:pt>
                <c:pt idx="299">
                  <c:v>2800</c:v>
                </c:pt>
                <c:pt idx="300">
                  <c:v>2800</c:v>
                </c:pt>
                <c:pt idx="301">
                  <c:v>2800</c:v>
                </c:pt>
                <c:pt idx="302">
                  <c:v>2800</c:v>
                </c:pt>
                <c:pt idx="303">
                  <c:v>2800</c:v>
                </c:pt>
                <c:pt idx="304">
                  <c:v>2800</c:v>
                </c:pt>
                <c:pt idx="305">
                  <c:v>2800</c:v>
                </c:pt>
                <c:pt idx="306">
                  <c:v>2800</c:v>
                </c:pt>
                <c:pt idx="307">
                  <c:v>2800</c:v>
                </c:pt>
                <c:pt idx="308">
                  <c:v>2800</c:v>
                </c:pt>
                <c:pt idx="309">
                  <c:v>2800</c:v>
                </c:pt>
                <c:pt idx="310">
                  <c:v>2800</c:v>
                </c:pt>
                <c:pt idx="311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3-4D68-8029-905BDDB48F47}"/>
            </c:ext>
          </c:extLst>
        </c:ser>
        <c:ser>
          <c:idx val="5"/>
          <c:order val="5"/>
          <c:tx>
            <c:strRef>
              <c:f>'Plan Sencillo con Hipoteca'!$N$1</c:f>
              <c:strCache>
                <c:ptCount val="1"/>
                <c:pt idx="0">
                  <c:v>Gastos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'Plan Sencillo con Hipoteca'!$C:$C</c:f>
              <c:strCache>
                <c:ptCount val="313"/>
                <c:pt idx="0">
                  <c:v>A fin de</c:v>
                </c:pt>
                <c:pt idx="1">
                  <c:v>enero-20</c:v>
                </c:pt>
                <c:pt idx="2">
                  <c:v>febrero-20</c:v>
                </c:pt>
                <c:pt idx="3">
                  <c:v>marzo-20</c:v>
                </c:pt>
                <c:pt idx="4">
                  <c:v>abril-20</c:v>
                </c:pt>
                <c:pt idx="5">
                  <c:v>mayo-20</c:v>
                </c:pt>
                <c:pt idx="6">
                  <c:v>junio-20</c:v>
                </c:pt>
                <c:pt idx="7">
                  <c:v>julio-20</c:v>
                </c:pt>
                <c:pt idx="8">
                  <c:v>agosto-20</c:v>
                </c:pt>
                <c:pt idx="9">
                  <c:v>septiembre-20</c:v>
                </c:pt>
                <c:pt idx="10">
                  <c:v>octubre-20</c:v>
                </c:pt>
                <c:pt idx="11">
                  <c:v>noviembre-20</c:v>
                </c:pt>
                <c:pt idx="12">
                  <c:v>diciembre-20</c:v>
                </c:pt>
                <c:pt idx="13">
                  <c:v>enero-21</c:v>
                </c:pt>
                <c:pt idx="14">
                  <c:v>febrero-21</c:v>
                </c:pt>
                <c:pt idx="15">
                  <c:v>marzo-21</c:v>
                </c:pt>
                <c:pt idx="16">
                  <c:v>abril-21</c:v>
                </c:pt>
                <c:pt idx="17">
                  <c:v>mayo-21</c:v>
                </c:pt>
                <c:pt idx="18">
                  <c:v>junio-21</c:v>
                </c:pt>
                <c:pt idx="19">
                  <c:v>julio-21</c:v>
                </c:pt>
                <c:pt idx="20">
                  <c:v>agosto-21</c:v>
                </c:pt>
                <c:pt idx="21">
                  <c:v>septiembre-21</c:v>
                </c:pt>
                <c:pt idx="22">
                  <c:v>octubre-21</c:v>
                </c:pt>
                <c:pt idx="23">
                  <c:v>noviembre-21</c:v>
                </c:pt>
                <c:pt idx="24">
                  <c:v>diciembre-21</c:v>
                </c:pt>
                <c:pt idx="25">
                  <c:v>enero-22</c:v>
                </c:pt>
                <c:pt idx="26">
                  <c:v>febrero-22</c:v>
                </c:pt>
                <c:pt idx="27">
                  <c:v>marzo-22</c:v>
                </c:pt>
                <c:pt idx="28">
                  <c:v>abril-22</c:v>
                </c:pt>
                <c:pt idx="29">
                  <c:v>mayo-22</c:v>
                </c:pt>
                <c:pt idx="30">
                  <c:v>junio-22</c:v>
                </c:pt>
                <c:pt idx="31">
                  <c:v>julio-22</c:v>
                </c:pt>
                <c:pt idx="32">
                  <c:v>agosto-22</c:v>
                </c:pt>
                <c:pt idx="33">
                  <c:v>septiembre-22</c:v>
                </c:pt>
                <c:pt idx="34">
                  <c:v>octubre-22</c:v>
                </c:pt>
                <c:pt idx="35">
                  <c:v>noviembre-22</c:v>
                </c:pt>
                <c:pt idx="36">
                  <c:v>diciembre-22</c:v>
                </c:pt>
                <c:pt idx="37">
                  <c:v>enero-23</c:v>
                </c:pt>
                <c:pt idx="38">
                  <c:v>febrero-23</c:v>
                </c:pt>
                <c:pt idx="39">
                  <c:v>marzo-23</c:v>
                </c:pt>
                <c:pt idx="40">
                  <c:v>abril-23</c:v>
                </c:pt>
                <c:pt idx="41">
                  <c:v>mayo-23</c:v>
                </c:pt>
                <c:pt idx="42">
                  <c:v>junio-23</c:v>
                </c:pt>
                <c:pt idx="43">
                  <c:v>julio-23</c:v>
                </c:pt>
                <c:pt idx="44">
                  <c:v>agosto-23</c:v>
                </c:pt>
                <c:pt idx="45">
                  <c:v>septiembre-23</c:v>
                </c:pt>
                <c:pt idx="46">
                  <c:v>octubre-23</c:v>
                </c:pt>
                <c:pt idx="47">
                  <c:v>noviembre-23</c:v>
                </c:pt>
                <c:pt idx="48">
                  <c:v>diciembre-23</c:v>
                </c:pt>
                <c:pt idx="49">
                  <c:v>enero-24</c:v>
                </c:pt>
                <c:pt idx="50">
                  <c:v>febrero-24</c:v>
                </c:pt>
                <c:pt idx="51">
                  <c:v>marzo-24</c:v>
                </c:pt>
                <c:pt idx="52">
                  <c:v>abril-24</c:v>
                </c:pt>
                <c:pt idx="53">
                  <c:v>mayo-24</c:v>
                </c:pt>
                <c:pt idx="54">
                  <c:v>junio-24</c:v>
                </c:pt>
                <c:pt idx="55">
                  <c:v>julio-24</c:v>
                </c:pt>
                <c:pt idx="56">
                  <c:v>agosto-24</c:v>
                </c:pt>
                <c:pt idx="57">
                  <c:v>septiembre-24</c:v>
                </c:pt>
                <c:pt idx="58">
                  <c:v>octubre-24</c:v>
                </c:pt>
                <c:pt idx="59">
                  <c:v>noviembre-24</c:v>
                </c:pt>
                <c:pt idx="60">
                  <c:v>diciembre-24</c:v>
                </c:pt>
                <c:pt idx="61">
                  <c:v>enero-25</c:v>
                </c:pt>
                <c:pt idx="62">
                  <c:v>febrero-25</c:v>
                </c:pt>
                <c:pt idx="63">
                  <c:v>marzo-25</c:v>
                </c:pt>
                <c:pt idx="64">
                  <c:v>abril-25</c:v>
                </c:pt>
                <c:pt idx="65">
                  <c:v>mayo-25</c:v>
                </c:pt>
                <c:pt idx="66">
                  <c:v>junio-25</c:v>
                </c:pt>
                <c:pt idx="67">
                  <c:v>julio-25</c:v>
                </c:pt>
                <c:pt idx="68">
                  <c:v>agosto-25</c:v>
                </c:pt>
                <c:pt idx="69">
                  <c:v>septiembre-25</c:v>
                </c:pt>
                <c:pt idx="70">
                  <c:v>octubre-25</c:v>
                </c:pt>
                <c:pt idx="71">
                  <c:v>noviembre-25</c:v>
                </c:pt>
                <c:pt idx="72">
                  <c:v>diciembre-25</c:v>
                </c:pt>
                <c:pt idx="73">
                  <c:v>enero-26</c:v>
                </c:pt>
                <c:pt idx="74">
                  <c:v>febrero-26</c:v>
                </c:pt>
                <c:pt idx="75">
                  <c:v>marzo-26</c:v>
                </c:pt>
                <c:pt idx="76">
                  <c:v>abril-26</c:v>
                </c:pt>
                <c:pt idx="77">
                  <c:v>mayo-26</c:v>
                </c:pt>
                <c:pt idx="78">
                  <c:v>junio-26</c:v>
                </c:pt>
                <c:pt idx="79">
                  <c:v>julio-26</c:v>
                </c:pt>
                <c:pt idx="80">
                  <c:v>agosto-26</c:v>
                </c:pt>
                <c:pt idx="81">
                  <c:v>septiembre-26</c:v>
                </c:pt>
                <c:pt idx="82">
                  <c:v>octubre-26</c:v>
                </c:pt>
                <c:pt idx="83">
                  <c:v>noviembre-26</c:v>
                </c:pt>
                <c:pt idx="84">
                  <c:v>diciembre-26</c:v>
                </c:pt>
                <c:pt idx="85">
                  <c:v>enero-27</c:v>
                </c:pt>
                <c:pt idx="86">
                  <c:v>febrero-27</c:v>
                </c:pt>
                <c:pt idx="87">
                  <c:v>marzo-27</c:v>
                </c:pt>
                <c:pt idx="88">
                  <c:v>abril-27</c:v>
                </c:pt>
                <c:pt idx="89">
                  <c:v>mayo-27</c:v>
                </c:pt>
                <c:pt idx="90">
                  <c:v>junio-27</c:v>
                </c:pt>
                <c:pt idx="91">
                  <c:v>julio-27</c:v>
                </c:pt>
                <c:pt idx="92">
                  <c:v>agosto-27</c:v>
                </c:pt>
                <c:pt idx="93">
                  <c:v>septiembre-27</c:v>
                </c:pt>
                <c:pt idx="94">
                  <c:v>octubre-27</c:v>
                </c:pt>
                <c:pt idx="95">
                  <c:v>noviembre-27</c:v>
                </c:pt>
                <c:pt idx="96">
                  <c:v>diciembre-27</c:v>
                </c:pt>
                <c:pt idx="97">
                  <c:v>enero-28</c:v>
                </c:pt>
                <c:pt idx="98">
                  <c:v>febrero-28</c:v>
                </c:pt>
                <c:pt idx="99">
                  <c:v>marzo-28</c:v>
                </c:pt>
                <c:pt idx="100">
                  <c:v>abril-28</c:v>
                </c:pt>
                <c:pt idx="101">
                  <c:v>mayo-28</c:v>
                </c:pt>
                <c:pt idx="102">
                  <c:v>junio-28</c:v>
                </c:pt>
                <c:pt idx="103">
                  <c:v>julio-28</c:v>
                </c:pt>
                <c:pt idx="104">
                  <c:v>agosto-28</c:v>
                </c:pt>
                <c:pt idx="105">
                  <c:v>septiembre-28</c:v>
                </c:pt>
                <c:pt idx="106">
                  <c:v>octubre-28</c:v>
                </c:pt>
                <c:pt idx="107">
                  <c:v>noviembre-28</c:v>
                </c:pt>
                <c:pt idx="108">
                  <c:v>diciembre-28</c:v>
                </c:pt>
                <c:pt idx="109">
                  <c:v>enero-29</c:v>
                </c:pt>
                <c:pt idx="110">
                  <c:v>febrero-29</c:v>
                </c:pt>
                <c:pt idx="111">
                  <c:v>marzo-29</c:v>
                </c:pt>
                <c:pt idx="112">
                  <c:v>abril-29</c:v>
                </c:pt>
                <c:pt idx="113">
                  <c:v>mayo-29</c:v>
                </c:pt>
                <c:pt idx="114">
                  <c:v>junio-29</c:v>
                </c:pt>
                <c:pt idx="115">
                  <c:v>julio-29</c:v>
                </c:pt>
                <c:pt idx="116">
                  <c:v>agosto-29</c:v>
                </c:pt>
                <c:pt idx="117">
                  <c:v>septiembre-29</c:v>
                </c:pt>
                <c:pt idx="118">
                  <c:v>octubre-29</c:v>
                </c:pt>
                <c:pt idx="119">
                  <c:v>noviembre-29</c:v>
                </c:pt>
                <c:pt idx="120">
                  <c:v>diciembre-29</c:v>
                </c:pt>
                <c:pt idx="121">
                  <c:v>enero-30</c:v>
                </c:pt>
                <c:pt idx="122">
                  <c:v>febrero-30</c:v>
                </c:pt>
                <c:pt idx="123">
                  <c:v>marzo-30</c:v>
                </c:pt>
                <c:pt idx="124">
                  <c:v>abril-30</c:v>
                </c:pt>
                <c:pt idx="125">
                  <c:v>mayo-30</c:v>
                </c:pt>
                <c:pt idx="126">
                  <c:v>junio-30</c:v>
                </c:pt>
                <c:pt idx="127">
                  <c:v>julio-30</c:v>
                </c:pt>
                <c:pt idx="128">
                  <c:v>agosto-30</c:v>
                </c:pt>
                <c:pt idx="129">
                  <c:v>septiembre-30</c:v>
                </c:pt>
                <c:pt idx="130">
                  <c:v>octubre-30</c:v>
                </c:pt>
                <c:pt idx="131">
                  <c:v>noviembre-30</c:v>
                </c:pt>
                <c:pt idx="132">
                  <c:v>diciembre-30</c:v>
                </c:pt>
                <c:pt idx="133">
                  <c:v>enero-31</c:v>
                </c:pt>
                <c:pt idx="134">
                  <c:v>febrero-31</c:v>
                </c:pt>
                <c:pt idx="135">
                  <c:v>marzo-31</c:v>
                </c:pt>
                <c:pt idx="136">
                  <c:v>abril-31</c:v>
                </c:pt>
                <c:pt idx="137">
                  <c:v>mayo-31</c:v>
                </c:pt>
                <c:pt idx="138">
                  <c:v>junio-31</c:v>
                </c:pt>
                <c:pt idx="139">
                  <c:v>julio-31</c:v>
                </c:pt>
                <c:pt idx="140">
                  <c:v>agosto-31</c:v>
                </c:pt>
                <c:pt idx="141">
                  <c:v>septiembre-31</c:v>
                </c:pt>
                <c:pt idx="142">
                  <c:v>octubre-31</c:v>
                </c:pt>
                <c:pt idx="143">
                  <c:v>noviembre-31</c:v>
                </c:pt>
                <c:pt idx="144">
                  <c:v>diciembre-31</c:v>
                </c:pt>
                <c:pt idx="145">
                  <c:v>enero-32</c:v>
                </c:pt>
                <c:pt idx="146">
                  <c:v>febrero-32</c:v>
                </c:pt>
                <c:pt idx="147">
                  <c:v>marzo-32</c:v>
                </c:pt>
                <c:pt idx="148">
                  <c:v>abril-32</c:v>
                </c:pt>
                <c:pt idx="149">
                  <c:v>mayo-32</c:v>
                </c:pt>
                <c:pt idx="150">
                  <c:v>junio-32</c:v>
                </c:pt>
                <c:pt idx="151">
                  <c:v>julio-32</c:v>
                </c:pt>
                <c:pt idx="152">
                  <c:v>agosto-32</c:v>
                </c:pt>
                <c:pt idx="153">
                  <c:v>septiembre-32</c:v>
                </c:pt>
                <c:pt idx="154">
                  <c:v>octubre-32</c:v>
                </c:pt>
                <c:pt idx="155">
                  <c:v>noviembre-32</c:v>
                </c:pt>
                <c:pt idx="156">
                  <c:v>diciembre-32</c:v>
                </c:pt>
                <c:pt idx="157">
                  <c:v>enero-33</c:v>
                </c:pt>
                <c:pt idx="158">
                  <c:v>febrero-33</c:v>
                </c:pt>
                <c:pt idx="159">
                  <c:v>marzo-33</c:v>
                </c:pt>
                <c:pt idx="160">
                  <c:v>abril-33</c:v>
                </c:pt>
                <c:pt idx="161">
                  <c:v>mayo-33</c:v>
                </c:pt>
                <c:pt idx="162">
                  <c:v>junio-33</c:v>
                </c:pt>
                <c:pt idx="163">
                  <c:v>julio-33</c:v>
                </c:pt>
                <c:pt idx="164">
                  <c:v>agosto-33</c:v>
                </c:pt>
                <c:pt idx="165">
                  <c:v>septiembre-33</c:v>
                </c:pt>
                <c:pt idx="166">
                  <c:v>octubre-33</c:v>
                </c:pt>
                <c:pt idx="167">
                  <c:v>noviembre-33</c:v>
                </c:pt>
                <c:pt idx="168">
                  <c:v>diciembre-33</c:v>
                </c:pt>
                <c:pt idx="169">
                  <c:v>enero-34</c:v>
                </c:pt>
                <c:pt idx="170">
                  <c:v>febrero-34</c:v>
                </c:pt>
                <c:pt idx="171">
                  <c:v>marzo-34</c:v>
                </c:pt>
                <c:pt idx="172">
                  <c:v>abril-34</c:v>
                </c:pt>
                <c:pt idx="173">
                  <c:v>mayo-34</c:v>
                </c:pt>
                <c:pt idx="174">
                  <c:v>junio-34</c:v>
                </c:pt>
                <c:pt idx="175">
                  <c:v>julio-34</c:v>
                </c:pt>
                <c:pt idx="176">
                  <c:v>agosto-34</c:v>
                </c:pt>
                <c:pt idx="177">
                  <c:v>septiembre-34</c:v>
                </c:pt>
                <c:pt idx="178">
                  <c:v>octubre-34</c:v>
                </c:pt>
                <c:pt idx="179">
                  <c:v>noviembre-34</c:v>
                </c:pt>
                <c:pt idx="180">
                  <c:v>diciembre-34</c:v>
                </c:pt>
                <c:pt idx="181">
                  <c:v>enero-35</c:v>
                </c:pt>
                <c:pt idx="182">
                  <c:v>febrero-35</c:v>
                </c:pt>
                <c:pt idx="183">
                  <c:v>marzo-35</c:v>
                </c:pt>
                <c:pt idx="184">
                  <c:v>abril-35</c:v>
                </c:pt>
                <c:pt idx="185">
                  <c:v>mayo-35</c:v>
                </c:pt>
                <c:pt idx="186">
                  <c:v>junio-35</c:v>
                </c:pt>
                <c:pt idx="187">
                  <c:v>julio-35</c:v>
                </c:pt>
                <c:pt idx="188">
                  <c:v>agosto-35</c:v>
                </c:pt>
                <c:pt idx="189">
                  <c:v>septiembre-35</c:v>
                </c:pt>
                <c:pt idx="190">
                  <c:v>octubre-35</c:v>
                </c:pt>
                <c:pt idx="191">
                  <c:v>noviembre-35</c:v>
                </c:pt>
                <c:pt idx="192">
                  <c:v>diciembre-35</c:v>
                </c:pt>
                <c:pt idx="193">
                  <c:v>enero-36</c:v>
                </c:pt>
                <c:pt idx="194">
                  <c:v>febrero-36</c:v>
                </c:pt>
                <c:pt idx="195">
                  <c:v>marzo-36</c:v>
                </c:pt>
                <c:pt idx="196">
                  <c:v>abril-36</c:v>
                </c:pt>
                <c:pt idx="197">
                  <c:v>mayo-36</c:v>
                </c:pt>
                <c:pt idx="198">
                  <c:v>junio-36</c:v>
                </c:pt>
                <c:pt idx="199">
                  <c:v>julio-36</c:v>
                </c:pt>
                <c:pt idx="200">
                  <c:v>agosto-36</c:v>
                </c:pt>
                <c:pt idx="201">
                  <c:v>septiembre-36</c:v>
                </c:pt>
                <c:pt idx="202">
                  <c:v>octubre-36</c:v>
                </c:pt>
                <c:pt idx="203">
                  <c:v>noviembre-36</c:v>
                </c:pt>
                <c:pt idx="204">
                  <c:v>diciembre-36</c:v>
                </c:pt>
                <c:pt idx="205">
                  <c:v>enero-37</c:v>
                </c:pt>
                <c:pt idx="206">
                  <c:v>febrero-37</c:v>
                </c:pt>
                <c:pt idx="207">
                  <c:v>marzo-37</c:v>
                </c:pt>
                <c:pt idx="208">
                  <c:v>abril-37</c:v>
                </c:pt>
                <c:pt idx="209">
                  <c:v>mayo-37</c:v>
                </c:pt>
                <c:pt idx="210">
                  <c:v>junio-37</c:v>
                </c:pt>
                <c:pt idx="211">
                  <c:v>julio-37</c:v>
                </c:pt>
                <c:pt idx="212">
                  <c:v>agosto-37</c:v>
                </c:pt>
                <c:pt idx="213">
                  <c:v>septiembre-37</c:v>
                </c:pt>
                <c:pt idx="214">
                  <c:v>octubre-37</c:v>
                </c:pt>
                <c:pt idx="215">
                  <c:v>noviembre-37</c:v>
                </c:pt>
                <c:pt idx="216">
                  <c:v>diciembre-37</c:v>
                </c:pt>
                <c:pt idx="217">
                  <c:v>enero-38</c:v>
                </c:pt>
                <c:pt idx="218">
                  <c:v>febrero-38</c:v>
                </c:pt>
                <c:pt idx="219">
                  <c:v>marzo-38</c:v>
                </c:pt>
                <c:pt idx="220">
                  <c:v>abril-38</c:v>
                </c:pt>
                <c:pt idx="221">
                  <c:v>mayo-38</c:v>
                </c:pt>
                <c:pt idx="222">
                  <c:v>junio-38</c:v>
                </c:pt>
                <c:pt idx="223">
                  <c:v>julio-38</c:v>
                </c:pt>
                <c:pt idx="224">
                  <c:v>agosto-38</c:v>
                </c:pt>
                <c:pt idx="225">
                  <c:v>septiembre-38</c:v>
                </c:pt>
                <c:pt idx="226">
                  <c:v>octubre-38</c:v>
                </c:pt>
                <c:pt idx="227">
                  <c:v>noviembre-38</c:v>
                </c:pt>
                <c:pt idx="228">
                  <c:v>diciembre-38</c:v>
                </c:pt>
                <c:pt idx="229">
                  <c:v>enero-39</c:v>
                </c:pt>
                <c:pt idx="230">
                  <c:v>febrero-39</c:v>
                </c:pt>
                <c:pt idx="231">
                  <c:v>marzo-39</c:v>
                </c:pt>
                <c:pt idx="232">
                  <c:v>abril-39</c:v>
                </c:pt>
                <c:pt idx="233">
                  <c:v>mayo-39</c:v>
                </c:pt>
                <c:pt idx="234">
                  <c:v>junio-39</c:v>
                </c:pt>
                <c:pt idx="235">
                  <c:v>julio-39</c:v>
                </c:pt>
                <c:pt idx="236">
                  <c:v>agosto-39</c:v>
                </c:pt>
                <c:pt idx="237">
                  <c:v>septiembre-39</c:v>
                </c:pt>
                <c:pt idx="238">
                  <c:v>octubre-39</c:v>
                </c:pt>
                <c:pt idx="239">
                  <c:v>noviembre-39</c:v>
                </c:pt>
                <c:pt idx="240">
                  <c:v>diciembre-39</c:v>
                </c:pt>
                <c:pt idx="241">
                  <c:v>enero-40</c:v>
                </c:pt>
                <c:pt idx="242">
                  <c:v>febrero-40</c:v>
                </c:pt>
                <c:pt idx="243">
                  <c:v>marzo-40</c:v>
                </c:pt>
                <c:pt idx="244">
                  <c:v>abril-40</c:v>
                </c:pt>
                <c:pt idx="245">
                  <c:v>mayo-40</c:v>
                </c:pt>
                <c:pt idx="246">
                  <c:v>junio-40</c:v>
                </c:pt>
                <c:pt idx="247">
                  <c:v>julio-40</c:v>
                </c:pt>
                <c:pt idx="248">
                  <c:v>agosto-40</c:v>
                </c:pt>
                <c:pt idx="249">
                  <c:v>septiembre-40</c:v>
                </c:pt>
                <c:pt idx="250">
                  <c:v>octubre-40</c:v>
                </c:pt>
                <c:pt idx="251">
                  <c:v>noviembre-40</c:v>
                </c:pt>
                <c:pt idx="252">
                  <c:v>diciembre-40</c:v>
                </c:pt>
                <c:pt idx="253">
                  <c:v>enero-41</c:v>
                </c:pt>
                <c:pt idx="254">
                  <c:v>febrero-41</c:v>
                </c:pt>
                <c:pt idx="255">
                  <c:v>marzo-41</c:v>
                </c:pt>
                <c:pt idx="256">
                  <c:v>abril-41</c:v>
                </c:pt>
                <c:pt idx="257">
                  <c:v>mayo-41</c:v>
                </c:pt>
                <c:pt idx="258">
                  <c:v>junio-41</c:v>
                </c:pt>
                <c:pt idx="259">
                  <c:v>julio-41</c:v>
                </c:pt>
                <c:pt idx="260">
                  <c:v>agosto-41</c:v>
                </c:pt>
                <c:pt idx="261">
                  <c:v>septiembre-41</c:v>
                </c:pt>
                <c:pt idx="262">
                  <c:v>octubre-41</c:v>
                </c:pt>
                <c:pt idx="263">
                  <c:v>noviembre-41</c:v>
                </c:pt>
                <c:pt idx="264">
                  <c:v>diciembre-41</c:v>
                </c:pt>
                <c:pt idx="265">
                  <c:v>enero-42</c:v>
                </c:pt>
                <c:pt idx="266">
                  <c:v>febrero-42</c:v>
                </c:pt>
                <c:pt idx="267">
                  <c:v>marzo-42</c:v>
                </c:pt>
                <c:pt idx="268">
                  <c:v>abril-42</c:v>
                </c:pt>
                <c:pt idx="269">
                  <c:v>mayo-42</c:v>
                </c:pt>
                <c:pt idx="270">
                  <c:v>junio-42</c:v>
                </c:pt>
                <c:pt idx="271">
                  <c:v>julio-42</c:v>
                </c:pt>
                <c:pt idx="272">
                  <c:v>agosto-42</c:v>
                </c:pt>
                <c:pt idx="273">
                  <c:v>septiembre-42</c:v>
                </c:pt>
                <c:pt idx="274">
                  <c:v>octubre-42</c:v>
                </c:pt>
                <c:pt idx="275">
                  <c:v>noviembre-42</c:v>
                </c:pt>
                <c:pt idx="276">
                  <c:v>diciembre-42</c:v>
                </c:pt>
                <c:pt idx="277">
                  <c:v>enero-43</c:v>
                </c:pt>
                <c:pt idx="278">
                  <c:v>febrero-43</c:v>
                </c:pt>
                <c:pt idx="279">
                  <c:v>marzo-43</c:v>
                </c:pt>
                <c:pt idx="280">
                  <c:v>abril-43</c:v>
                </c:pt>
                <c:pt idx="281">
                  <c:v>mayo-43</c:v>
                </c:pt>
                <c:pt idx="282">
                  <c:v>junio-43</c:v>
                </c:pt>
                <c:pt idx="283">
                  <c:v>julio-43</c:v>
                </c:pt>
                <c:pt idx="284">
                  <c:v>agosto-43</c:v>
                </c:pt>
                <c:pt idx="285">
                  <c:v>septiembre-43</c:v>
                </c:pt>
                <c:pt idx="286">
                  <c:v>octubre-43</c:v>
                </c:pt>
                <c:pt idx="287">
                  <c:v>noviembre-43</c:v>
                </c:pt>
                <c:pt idx="288">
                  <c:v>diciembre-43</c:v>
                </c:pt>
                <c:pt idx="289">
                  <c:v>enero-44</c:v>
                </c:pt>
                <c:pt idx="290">
                  <c:v>febrero-44</c:v>
                </c:pt>
                <c:pt idx="291">
                  <c:v>marzo-44</c:v>
                </c:pt>
                <c:pt idx="292">
                  <c:v>abril-44</c:v>
                </c:pt>
                <c:pt idx="293">
                  <c:v>mayo-44</c:v>
                </c:pt>
                <c:pt idx="294">
                  <c:v>junio-44</c:v>
                </c:pt>
                <c:pt idx="295">
                  <c:v>julio-44</c:v>
                </c:pt>
                <c:pt idx="296">
                  <c:v>agosto-44</c:v>
                </c:pt>
                <c:pt idx="297">
                  <c:v>septiembre-44</c:v>
                </c:pt>
                <c:pt idx="298">
                  <c:v>octubre-44</c:v>
                </c:pt>
                <c:pt idx="299">
                  <c:v>noviembre-44</c:v>
                </c:pt>
                <c:pt idx="300">
                  <c:v>diciembre-44</c:v>
                </c:pt>
                <c:pt idx="301">
                  <c:v>enero-45</c:v>
                </c:pt>
                <c:pt idx="302">
                  <c:v>febrero-45</c:v>
                </c:pt>
                <c:pt idx="303">
                  <c:v>marzo-45</c:v>
                </c:pt>
                <c:pt idx="304">
                  <c:v>abril-45</c:v>
                </c:pt>
                <c:pt idx="305">
                  <c:v>mayo-45</c:v>
                </c:pt>
                <c:pt idx="306">
                  <c:v>junio-45</c:v>
                </c:pt>
                <c:pt idx="307">
                  <c:v>julio-45</c:v>
                </c:pt>
                <c:pt idx="308">
                  <c:v>agosto-45</c:v>
                </c:pt>
                <c:pt idx="309">
                  <c:v>septiembre-45</c:v>
                </c:pt>
                <c:pt idx="310">
                  <c:v>octubre-45</c:v>
                </c:pt>
                <c:pt idx="311">
                  <c:v>noviembre-45</c:v>
                </c:pt>
                <c:pt idx="312">
                  <c:v>diciembre-45</c:v>
                </c:pt>
              </c:strCache>
            </c:strRef>
          </c:cat>
          <c:val>
            <c:numRef>
              <c:f>'Plan Sencillo con Hipoteca'!$N$2:$N$313</c:f>
              <c:numCache>
                <c:formatCode>#,##0_ ;[Red]\-#,##0\ </c:formatCode>
                <c:ptCount val="312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900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900</c:v>
                </c:pt>
                <c:pt idx="49">
                  <c:v>900</c:v>
                </c:pt>
                <c:pt idx="50">
                  <c:v>900</c:v>
                </c:pt>
                <c:pt idx="51">
                  <c:v>900</c:v>
                </c:pt>
                <c:pt idx="52">
                  <c:v>900</c:v>
                </c:pt>
                <c:pt idx="53">
                  <c:v>900</c:v>
                </c:pt>
                <c:pt idx="54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900</c:v>
                </c:pt>
                <c:pt idx="58">
                  <c:v>900</c:v>
                </c:pt>
                <c:pt idx="59">
                  <c:v>900</c:v>
                </c:pt>
                <c:pt idx="60">
                  <c:v>900</c:v>
                </c:pt>
                <c:pt idx="61">
                  <c:v>900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900</c:v>
                </c:pt>
                <c:pt idx="66">
                  <c:v>900</c:v>
                </c:pt>
                <c:pt idx="67">
                  <c:v>900</c:v>
                </c:pt>
                <c:pt idx="68">
                  <c:v>900</c:v>
                </c:pt>
                <c:pt idx="69">
                  <c:v>900</c:v>
                </c:pt>
                <c:pt idx="70">
                  <c:v>900</c:v>
                </c:pt>
                <c:pt idx="71">
                  <c:v>900</c:v>
                </c:pt>
                <c:pt idx="72">
                  <c:v>900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900</c:v>
                </c:pt>
                <c:pt idx="81">
                  <c:v>900</c:v>
                </c:pt>
                <c:pt idx="82">
                  <c:v>900</c:v>
                </c:pt>
                <c:pt idx="83">
                  <c:v>900</c:v>
                </c:pt>
                <c:pt idx="84">
                  <c:v>900</c:v>
                </c:pt>
                <c:pt idx="85">
                  <c:v>900</c:v>
                </c:pt>
                <c:pt idx="86">
                  <c:v>900</c:v>
                </c:pt>
                <c:pt idx="87">
                  <c:v>900</c:v>
                </c:pt>
                <c:pt idx="88">
                  <c:v>900</c:v>
                </c:pt>
                <c:pt idx="89">
                  <c:v>900</c:v>
                </c:pt>
                <c:pt idx="90">
                  <c:v>900</c:v>
                </c:pt>
                <c:pt idx="91">
                  <c:v>900</c:v>
                </c:pt>
                <c:pt idx="92">
                  <c:v>900</c:v>
                </c:pt>
                <c:pt idx="93">
                  <c:v>900</c:v>
                </c:pt>
                <c:pt idx="94">
                  <c:v>900</c:v>
                </c:pt>
                <c:pt idx="95">
                  <c:v>900</c:v>
                </c:pt>
                <c:pt idx="96">
                  <c:v>900</c:v>
                </c:pt>
                <c:pt idx="97">
                  <c:v>900</c:v>
                </c:pt>
                <c:pt idx="98">
                  <c:v>900</c:v>
                </c:pt>
                <c:pt idx="99">
                  <c:v>900</c:v>
                </c:pt>
                <c:pt idx="100">
                  <c:v>900</c:v>
                </c:pt>
                <c:pt idx="101">
                  <c:v>900</c:v>
                </c:pt>
                <c:pt idx="102">
                  <c:v>900</c:v>
                </c:pt>
                <c:pt idx="103">
                  <c:v>900</c:v>
                </c:pt>
                <c:pt idx="104">
                  <c:v>900</c:v>
                </c:pt>
                <c:pt idx="105">
                  <c:v>900</c:v>
                </c:pt>
                <c:pt idx="106">
                  <c:v>900</c:v>
                </c:pt>
                <c:pt idx="107">
                  <c:v>900</c:v>
                </c:pt>
                <c:pt idx="108">
                  <c:v>900</c:v>
                </c:pt>
                <c:pt idx="109">
                  <c:v>900</c:v>
                </c:pt>
                <c:pt idx="110">
                  <c:v>900</c:v>
                </c:pt>
                <c:pt idx="111">
                  <c:v>900</c:v>
                </c:pt>
                <c:pt idx="112">
                  <c:v>900</c:v>
                </c:pt>
                <c:pt idx="113">
                  <c:v>900</c:v>
                </c:pt>
                <c:pt idx="114">
                  <c:v>900</c:v>
                </c:pt>
                <c:pt idx="115">
                  <c:v>900</c:v>
                </c:pt>
                <c:pt idx="116">
                  <c:v>900</c:v>
                </c:pt>
                <c:pt idx="117">
                  <c:v>900</c:v>
                </c:pt>
                <c:pt idx="118">
                  <c:v>900</c:v>
                </c:pt>
                <c:pt idx="119">
                  <c:v>900</c:v>
                </c:pt>
                <c:pt idx="120">
                  <c:v>900</c:v>
                </c:pt>
                <c:pt idx="121">
                  <c:v>900</c:v>
                </c:pt>
                <c:pt idx="122">
                  <c:v>900</c:v>
                </c:pt>
                <c:pt idx="123">
                  <c:v>900</c:v>
                </c:pt>
                <c:pt idx="124">
                  <c:v>900</c:v>
                </c:pt>
                <c:pt idx="125">
                  <c:v>900</c:v>
                </c:pt>
                <c:pt idx="126">
                  <c:v>900</c:v>
                </c:pt>
                <c:pt idx="127">
                  <c:v>900</c:v>
                </c:pt>
                <c:pt idx="128">
                  <c:v>900</c:v>
                </c:pt>
                <c:pt idx="129">
                  <c:v>900</c:v>
                </c:pt>
                <c:pt idx="130">
                  <c:v>900</c:v>
                </c:pt>
                <c:pt idx="131">
                  <c:v>900</c:v>
                </c:pt>
                <c:pt idx="132">
                  <c:v>900</c:v>
                </c:pt>
                <c:pt idx="133">
                  <c:v>900</c:v>
                </c:pt>
                <c:pt idx="134">
                  <c:v>900</c:v>
                </c:pt>
                <c:pt idx="135">
                  <c:v>900</c:v>
                </c:pt>
                <c:pt idx="136">
                  <c:v>900</c:v>
                </c:pt>
                <c:pt idx="137">
                  <c:v>900</c:v>
                </c:pt>
                <c:pt idx="138">
                  <c:v>900</c:v>
                </c:pt>
                <c:pt idx="139">
                  <c:v>900</c:v>
                </c:pt>
                <c:pt idx="140">
                  <c:v>900</c:v>
                </c:pt>
                <c:pt idx="141">
                  <c:v>900</c:v>
                </c:pt>
                <c:pt idx="142">
                  <c:v>900</c:v>
                </c:pt>
                <c:pt idx="143">
                  <c:v>900</c:v>
                </c:pt>
                <c:pt idx="144">
                  <c:v>900</c:v>
                </c:pt>
                <c:pt idx="145">
                  <c:v>900</c:v>
                </c:pt>
                <c:pt idx="146">
                  <c:v>900</c:v>
                </c:pt>
                <c:pt idx="147">
                  <c:v>900</c:v>
                </c:pt>
                <c:pt idx="148">
                  <c:v>900</c:v>
                </c:pt>
                <c:pt idx="149">
                  <c:v>900</c:v>
                </c:pt>
                <c:pt idx="150">
                  <c:v>900</c:v>
                </c:pt>
                <c:pt idx="151">
                  <c:v>900</c:v>
                </c:pt>
                <c:pt idx="152">
                  <c:v>900</c:v>
                </c:pt>
                <c:pt idx="153">
                  <c:v>900</c:v>
                </c:pt>
                <c:pt idx="154">
                  <c:v>900</c:v>
                </c:pt>
                <c:pt idx="155">
                  <c:v>900</c:v>
                </c:pt>
                <c:pt idx="156">
                  <c:v>900</c:v>
                </c:pt>
                <c:pt idx="157">
                  <c:v>900</c:v>
                </c:pt>
                <c:pt idx="158">
                  <c:v>900</c:v>
                </c:pt>
                <c:pt idx="159">
                  <c:v>900</c:v>
                </c:pt>
                <c:pt idx="160">
                  <c:v>900</c:v>
                </c:pt>
                <c:pt idx="161">
                  <c:v>900</c:v>
                </c:pt>
                <c:pt idx="162">
                  <c:v>900</c:v>
                </c:pt>
                <c:pt idx="163">
                  <c:v>900</c:v>
                </c:pt>
                <c:pt idx="164">
                  <c:v>900</c:v>
                </c:pt>
                <c:pt idx="165">
                  <c:v>900</c:v>
                </c:pt>
                <c:pt idx="166">
                  <c:v>900</c:v>
                </c:pt>
                <c:pt idx="167">
                  <c:v>900</c:v>
                </c:pt>
                <c:pt idx="168">
                  <c:v>900</c:v>
                </c:pt>
                <c:pt idx="169">
                  <c:v>900</c:v>
                </c:pt>
                <c:pt idx="170">
                  <c:v>900</c:v>
                </c:pt>
                <c:pt idx="171">
                  <c:v>900</c:v>
                </c:pt>
                <c:pt idx="172">
                  <c:v>900</c:v>
                </c:pt>
                <c:pt idx="173">
                  <c:v>900</c:v>
                </c:pt>
                <c:pt idx="174">
                  <c:v>900</c:v>
                </c:pt>
                <c:pt idx="175">
                  <c:v>900</c:v>
                </c:pt>
                <c:pt idx="176">
                  <c:v>900</c:v>
                </c:pt>
                <c:pt idx="177">
                  <c:v>900</c:v>
                </c:pt>
                <c:pt idx="178">
                  <c:v>900</c:v>
                </c:pt>
                <c:pt idx="179">
                  <c:v>900</c:v>
                </c:pt>
                <c:pt idx="180">
                  <c:v>900</c:v>
                </c:pt>
                <c:pt idx="181">
                  <c:v>900</c:v>
                </c:pt>
                <c:pt idx="182">
                  <c:v>900</c:v>
                </c:pt>
                <c:pt idx="183">
                  <c:v>900</c:v>
                </c:pt>
                <c:pt idx="184">
                  <c:v>900</c:v>
                </c:pt>
                <c:pt idx="185">
                  <c:v>900</c:v>
                </c:pt>
                <c:pt idx="186">
                  <c:v>900</c:v>
                </c:pt>
                <c:pt idx="187">
                  <c:v>900</c:v>
                </c:pt>
                <c:pt idx="188">
                  <c:v>900</c:v>
                </c:pt>
                <c:pt idx="189">
                  <c:v>900</c:v>
                </c:pt>
                <c:pt idx="190">
                  <c:v>900</c:v>
                </c:pt>
                <c:pt idx="191">
                  <c:v>900</c:v>
                </c:pt>
                <c:pt idx="192">
                  <c:v>900</c:v>
                </c:pt>
                <c:pt idx="193">
                  <c:v>900</c:v>
                </c:pt>
                <c:pt idx="194">
                  <c:v>900</c:v>
                </c:pt>
                <c:pt idx="195">
                  <c:v>900</c:v>
                </c:pt>
                <c:pt idx="196">
                  <c:v>900</c:v>
                </c:pt>
                <c:pt idx="197">
                  <c:v>900</c:v>
                </c:pt>
                <c:pt idx="198">
                  <c:v>900</c:v>
                </c:pt>
                <c:pt idx="199">
                  <c:v>900</c:v>
                </c:pt>
                <c:pt idx="200">
                  <c:v>900</c:v>
                </c:pt>
                <c:pt idx="201">
                  <c:v>900</c:v>
                </c:pt>
                <c:pt idx="202">
                  <c:v>900</c:v>
                </c:pt>
                <c:pt idx="203">
                  <c:v>900</c:v>
                </c:pt>
                <c:pt idx="204">
                  <c:v>900</c:v>
                </c:pt>
                <c:pt idx="205">
                  <c:v>900</c:v>
                </c:pt>
                <c:pt idx="206">
                  <c:v>900</c:v>
                </c:pt>
                <c:pt idx="207">
                  <c:v>900</c:v>
                </c:pt>
                <c:pt idx="208">
                  <c:v>900</c:v>
                </c:pt>
                <c:pt idx="209">
                  <c:v>900</c:v>
                </c:pt>
                <c:pt idx="210">
                  <c:v>900</c:v>
                </c:pt>
                <c:pt idx="211">
                  <c:v>900</c:v>
                </c:pt>
                <c:pt idx="212">
                  <c:v>900</c:v>
                </c:pt>
                <c:pt idx="213">
                  <c:v>900</c:v>
                </c:pt>
                <c:pt idx="214">
                  <c:v>900</c:v>
                </c:pt>
                <c:pt idx="215">
                  <c:v>900</c:v>
                </c:pt>
                <c:pt idx="216">
                  <c:v>900</c:v>
                </c:pt>
                <c:pt idx="217">
                  <c:v>900</c:v>
                </c:pt>
                <c:pt idx="218">
                  <c:v>900</c:v>
                </c:pt>
                <c:pt idx="219">
                  <c:v>900</c:v>
                </c:pt>
                <c:pt idx="220">
                  <c:v>900</c:v>
                </c:pt>
                <c:pt idx="221">
                  <c:v>900</c:v>
                </c:pt>
                <c:pt idx="222">
                  <c:v>900</c:v>
                </c:pt>
                <c:pt idx="223">
                  <c:v>900</c:v>
                </c:pt>
                <c:pt idx="224">
                  <c:v>900</c:v>
                </c:pt>
                <c:pt idx="225">
                  <c:v>900</c:v>
                </c:pt>
                <c:pt idx="226">
                  <c:v>900</c:v>
                </c:pt>
                <c:pt idx="227">
                  <c:v>900</c:v>
                </c:pt>
                <c:pt idx="228">
                  <c:v>900</c:v>
                </c:pt>
                <c:pt idx="229">
                  <c:v>900</c:v>
                </c:pt>
                <c:pt idx="230">
                  <c:v>900</c:v>
                </c:pt>
                <c:pt idx="231">
                  <c:v>900</c:v>
                </c:pt>
                <c:pt idx="232">
                  <c:v>900</c:v>
                </c:pt>
                <c:pt idx="233">
                  <c:v>900</c:v>
                </c:pt>
                <c:pt idx="234">
                  <c:v>900</c:v>
                </c:pt>
                <c:pt idx="235">
                  <c:v>900</c:v>
                </c:pt>
                <c:pt idx="236">
                  <c:v>900</c:v>
                </c:pt>
                <c:pt idx="237">
                  <c:v>900</c:v>
                </c:pt>
                <c:pt idx="238">
                  <c:v>900</c:v>
                </c:pt>
                <c:pt idx="239">
                  <c:v>900</c:v>
                </c:pt>
                <c:pt idx="240">
                  <c:v>900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900</c:v>
                </c:pt>
                <c:pt idx="248">
                  <c:v>900</c:v>
                </c:pt>
                <c:pt idx="249">
                  <c:v>900</c:v>
                </c:pt>
                <c:pt idx="250">
                  <c:v>900</c:v>
                </c:pt>
                <c:pt idx="251">
                  <c:v>900</c:v>
                </c:pt>
                <c:pt idx="252">
                  <c:v>900</c:v>
                </c:pt>
                <c:pt idx="253">
                  <c:v>900</c:v>
                </c:pt>
                <c:pt idx="254">
                  <c:v>900</c:v>
                </c:pt>
                <c:pt idx="255">
                  <c:v>900</c:v>
                </c:pt>
                <c:pt idx="256">
                  <c:v>900</c:v>
                </c:pt>
                <c:pt idx="257">
                  <c:v>900</c:v>
                </c:pt>
                <c:pt idx="258">
                  <c:v>900</c:v>
                </c:pt>
                <c:pt idx="259">
                  <c:v>900</c:v>
                </c:pt>
                <c:pt idx="260">
                  <c:v>900</c:v>
                </c:pt>
                <c:pt idx="261">
                  <c:v>900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900</c:v>
                </c:pt>
                <c:pt idx="266">
                  <c:v>900</c:v>
                </c:pt>
                <c:pt idx="267">
                  <c:v>900</c:v>
                </c:pt>
                <c:pt idx="268">
                  <c:v>900</c:v>
                </c:pt>
                <c:pt idx="269">
                  <c:v>900</c:v>
                </c:pt>
                <c:pt idx="270">
                  <c:v>900</c:v>
                </c:pt>
                <c:pt idx="271">
                  <c:v>900</c:v>
                </c:pt>
                <c:pt idx="272">
                  <c:v>900</c:v>
                </c:pt>
                <c:pt idx="273">
                  <c:v>900</c:v>
                </c:pt>
                <c:pt idx="274">
                  <c:v>900</c:v>
                </c:pt>
                <c:pt idx="275">
                  <c:v>900</c:v>
                </c:pt>
                <c:pt idx="276">
                  <c:v>900</c:v>
                </c:pt>
                <c:pt idx="277">
                  <c:v>900</c:v>
                </c:pt>
                <c:pt idx="278">
                  <c:v>900</c:v>
                </c:pt>
                <c:pt idx="279">
                  <c:v>900</c:v>
                </c:pt>
                <c:pt idx="280">
                  <c:v>900</c:v>
                </c:pt>
                <c:pt idx="281">
                  <c:v>900</c:v>
                </c:pt>
                <c:pt idx="282">
                  <c:v>900</c:v>
                </c:pt>
                <c:pt idx="283">
                  <c:v>900</c:v>
                </c:pt>
                <c:pt idx="284">
                  <c:v>900</c:v>
                </c:pt>
                <c:pt idx="285">
                  <c:v>900</c:v>
                </c:pt>
                <c:pt idx="286">
                  <c:v>900</c:v>
                </c:pt>
                <c:pt idx="287">
                  <c:v>900</c:v>
                </c:pt>
                <c:pt idx="288">
                  <c:v>900</c:v>
                </c:pt>
                <c:pt idx="289">
                  <c:v>900</c:v>
                </c:pt>
                <c:pt idx="290">
                  <c:v>900</c:v>
                </c:pt>
                <c:pt idx="291">
                  <c:v>900</c:v>
                </c:pt>
                <c:pt idx="292">
                  <c:v>900</c:v>
                </c:pt>
                <c:pt idx="293">
                  <c:v>900</c:v>
                </c:pt>
                <c:pt idx="294">
                  <c:v>900</c:v>
                </c:pt>
                <c:pt idx="295">
                  <c:v>900</c:v>
                </c:pt>
                <c:pt idx="296">
                  <c:v>900</c:v>
                </c:pt>
                <c:pt idx="297">
                  <c:v>900</c:v>
                </c:pt>
                <c:pt idx="298">
                  <c:v>900</c:v>
                </c:pt>
                <c:pt idx="299">
                  <c:v>900</c:v>
                </c:pt>
                <c:pt idx="300">
                  <c:v>900</c:v>
                </c:pt>
                <c:pt idx="301">
                  <c:v>900</c:v>
                </c:pt>
                <c:pt idx="302">
                  <c:v>900</c:v>
                </c:pt>
                <c:pt idx="303">
                  <c:v>900</c:v>
                </c:pt>
                <c:pt idx="304">
                  <c:v>900</c:v>
                </c:pt>
                <c:pt idx="305">
                  <c:v>900</c:v>
                </c:pt>
                <c:pt idx="306">
                  <c:v>900</c:v>
                </c:pt>
                <c:pt idx="307">
                  <c:v>900</c:v>
                </c:pt>
                <c:pt idx="308">
                  <c:v>900</c:v>
                </c:pt>
                <c:pt idx="309">
                  <c:v>900</c:v>
                </c:pt>
                <c:pt idx="310">
                  <c:v>900</c:v>
                </c:pt>
                <c:pt idx="311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3-4D68-8029-905BDDB48F47}"/>
            </c:ext>
          </c:extLst>
        </c:ser>
        <c:ser>
          <c:idx val="6"/>
          <c:order val="6"/>
          <c:tx>
            <c:strRef>
              <c:f>'Plan Sencillo con Hipoteca'!$O$1</c:f>
              <c:strCache>
                <c:ptCount val="1"/>
                <c:pt idx="0">
                  <c:v>GastoTotal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'Plan Sencillo con Hipoteca'!$C:$C</c:f>
              <c:strCache>
                <c:ptCount val="313"/>
                <c:pt idx="0">
                  <c:v>A fin de</c:v>
                </c:pt>
                <c:pt idx="1">
                  <c:v>enero-20</c:v>
                </c:pt>
                <c:pt idx="2">
                  <c:v>febrero-20</c:v>
                </c:pt>
                <c:pt idx="3">
                  <c:v>marzo-20</c:v>
                </c:pt>
                <c:pt idx="4">
                  <c:v>abril-20</c:v>
                </c:pt>
                <c:pt idx="5">
                  <c:v>mayo-20</c:v>
                </c:pt>
                <c:pt idx="6">
                  <c:v>junio-20</c:v>
                </c:pt>
                <c:pt idx="7">
                  <c:v>julio-20</c:v>
                </c:pt>
                <c:pt idx="8">
                  <c:v>agosto-20</c:v>
                </c:pt>
                <c:pt idx="9">
                  <c:v>septiembre-20</c:v>
                </c:pt>
                <c:pt idx="10">
                  <c:v>octubre-20</c:v>
                </c:pt>
                <c:pt idx="11">
                  <c:v>noviembre-20</c:v>
                </c:pt>
                <c:pt idx="12">
                  <c:v>diciembre-20</c:v>
                </c:pt>
                <c:pt idx="13">
                  <c:v>enero-21</c:v>
                </c:pt>
                <c:pt idx="14">
                  <c:v>febrero-21</c:v>
                </c:pt>
                <c:pt idx="15">
                  <c:v>marzo-21</c:v>
                </c:pt>
                <c:pt idx="16">
                  <c:v>abril-21</c:v>
                </c:pt>
                <c:pt idx="17">
                  <c:v>mayo-21</c:v>
                </c:pt>
                <c:pt idx="18">
                  <c:v>junio-21</c:v>
                </c:pt>
                <c:pt idx="19">
                  <c:v>julio-21</c:v>
                </c:pt>
                <c:pt idx="20">
                  <c:v>agosto-21</c:v>
                </c:pt>
                <c:pt idx="21">
                  <c:v>septiembre-21</c:v>
                </c:pt>
                <c:pt idx="22">
                  <c:v>octubre-21</c:v>
                </c:pt>
                <c:pt idx="23">
                  <c:v>noviembre-21</c:v>
                </c:pt>
                <c:pt idx="24">
                  <c:v>diciembre-21</c:v>
                </c:pt>
                <c:pt idx="25">
                  <c:v>enero-22</c:v>
                </c:pt>
                <c:pt idx="26">
                  <c:v>febrero-22</c:v>
                </c:pt>
                <c:pt idx="27">
                  <c:v>marzo-22</c:v>
                </c:pt>
                <c:pt idx="28">
                  <c:v>abril-22</c:v>
                </c:pt>
                <c:pt idx="29">
                  <c:v>mayo-22</c:v>
                </c:pt>
                <c:pt idx="30">
                  <c:v>junio-22</c:v>
                </c:pt>
                <c:pt idx="31">
                  <c:v>julio-22</c:v>
                </c:pt>
                <c:pt idx="32">
                  <c:v>agosto-22</c:v>
                </c:pt>
                <c:pt idx="33">
                  <c:v>septiembre-22</c:v>
                </c:pt>
                <c:pt idx="34">
                  <c:v>octubre-22</c:v>
                </c:pt>
                <c:pt idx="35">
                  <c:v>noviembre-22</c:v>
                </c:pt>
                <c:pt idx="36">
                  <c:v>diciembre-22</c:v>
                </c:pt>
                <c:pt idx="37">
                  <c:v>enero-23</c:v>
                </c:pt>
                <c:pt idx="38">
                  <c:v>febrero-23</c:v>
                </c:pt>
                <c:pt idx="39">
                  <c:v>marzo-23</c:v>
                </c:pt>
                <c:pt idx="40">
                  <c:v>abril-23</c:v>
                </c:pt>
                <c:pt idx="41">
                  <c:v>mayo-23</c:v>
                </c:pt>
                <c:pt idx="42">
                  <c:v>junio-23</c:v>
                </c:pt>
                <c:pt idx="43">
                  <c:v>julio-23</c:v>
                </c:pt>
                <c:pt idx="44">
                  <c:v>agosto-23</c:v>
                </c:pt>
                <c:pt idx="45">
                  <c:v>septiembre-23</c:v>
                </c:pt>
                <c:pt idx="46">
                  <c:v>octubre-23</c:v>
                </c:pt>
                <c:pt idx="47">
                  <c:v>noviembre-23</c:v>
                </c:pt>
                <c:pt idx="48">
                  <c:v>diciembre-23</c:v>
                </c:pt>
                <c:pt idx="49">
                  <c:v>enero-24</c:v>
                </c:pt>
                <c:pt idx="50">
                  <c:v>febrero-24</c:v>
                </c:pt>
                <c:pt idx="51">
                  <c:v>marzo-24</c:v>
                </c:pt>
                <c:pt idx="52">
                  <c:v>abril-24</c:v>
                </c:pt>
                <c:pt idx="53">
                  <c:v>mayo-24</c:v>
                </c:pt>
                <c:pt idx="54">
                  <c:v>junio-24</c:v>
                </c:pt>
                <c:pt idx="55">
                  <c:v>julio-24</c:v>
                </c:pt>
                <c:pt idx="56">
                  <c:v>agosto-24</c:v>
                </c:pt>
                <c:pt idx="57">
                  <c:v>septiembre-24</c:v>
                </c:pt>
                <c:pt idx="58">
                  <c:v>octubre-24</c:v>
                </c:pt>
                <c:pt idx="59">
                  <c:v>noviembre-24</c:v>
                </c:pt>
                <c:pt idx="60">
                  <c:v>diciembre-24</c:v>
                </c:pt>
                <c:pt idx="61">
                  <c:v>enero-25</c:v>
                </c:pt>
                <c:pt idx="62">
                  <c:v>febrero-25</c:v>
                </c:pt>
                <c:pt idx="63">
                  <c:v>marzo-25</c:v>
                </c:pt>
                <c:pt idx="64">
                  <c:v>abril-25</c:v>
                </c:pt>
                <c:pt idx="65">
                  <c:v>mayo-25</c:v>
                </c:pt>
                <c:pt idx="66">
                  <c:v>junio-25</c:v>
                </c:pt>
                <c:pt idx="67">
                  <c:v>julio-25</c:v>
                </c:pt>
                <c:pt idx="68">
                  <c:v>agosto-25</c:v>
                </c:pt>
                <c:pt idx="69">
                  <c:v>septiembre-25</c:v>
                </c:pt>
                <c:pt idx="70">
                  <c:v>octubre-25</c:v>
                </c:pt>
                <c:pt idx="71">
                  <c:v>noviembre-25</c:v>
                </c:pt>
                <c:pt idx="72">
                  <c:v>diciembre-25</c:v>
                </c:pt>
                <c:pt idx="73">
                  <c:v>enero-26</c:v>
                </c:pt>
                <c:pt idx="74">
                  <c:v>febrero-26</c:v>
                </c:pt>
                <c:pt idx="75">
                  <c:v>marzo-26</c:v>
                </c:pt>
                <c:pt idx="76">
                  <c:v>abril-26</c:v>
                </c:pt>
                <c:pt idx="77">
                  <c:v>mayo-26</c:v>
                </c:pt>
                <c:pt idx="78">
                  <c:v>junio-26</c:v>
                </c:pt>
                <c:pt idx="79">
                  <c:v>julio-26</c:v>
                </c:pt>
                <c:pt idx="80">
                  <c:v>agosto-26</c:v>
                </c:pt>
                <c:pt idx="81">
                  <c:v>septiembre-26</c:v>
                </c:pt>
                <c:pt idx="82">
                  <c:v>octubre-26</c:v>
                </c:pt>
                <c:pt idx="83">
                  <c:v>noviembre-26</c:v>
                </c:pt>
                <c:pt idx="84">
                  <c:v>diciembre-26</c:v>
                </c:pt>
                <c:pt idx="85">
                  <c:v>enero-27</c:v>
                </c:pt>
                <c:pt idx="86">
                  <c:v>febrero-27</c:v>
                </c:pt>
                <c:pt idx="87">
                  <c:v>marzo-27</c:v>
                </c:pt>
                <c:pt idx="88">
                  <c:v>abril-27</c:v>
                </c:pt>
                <c:pt idx="89">
                  <c:v>mayo-27</c:v>
                </c:pt>
                <c:pt idx="90">
                  <c:v>junio-27</c:v>
                </c:pt>
                <c:pt idx="91">
                  <c:v>julio-27</c:v>
                </c:pt>
                <c:pt idx="92">
                  <c:v>agosto-27</c:v>
                </c:pt>
                <c:pt idx="93">
                  <c:v>septiembre-27</c:v>
                </c:pt>
                <c:pt idx="94">
                  <c:v>octubre-27</c:v>
                </c:pt>
                <c:pt idx="95">
                  <c:v>noviembre-27</c:v>
                </c:pt>
                <c:pt idx="96">
                  <c:v>diciembre-27</c:v>
                </c:pt>
                <c:pt idx="97">
                  <c:v>enero-28</c:v>
                </c:pt>
                <c:pt idx="98">
                  <c:v>febrero-28</c:v>
                </c:pt>
                <c:pt idx="99">
                  <c:v>marzo-28</c:v>
                </c:pt>
                <c:pt idx="100">
                  <c:v>abril-28</c:v>
                </c:pt>
                <c:pt idx="101">
                  <c:v>mayo-28</c:v>
                </c:pt>
                <c:pt idx="102">
                  <c:v>junio-28</c:v>
                </c:pt>
                <c:pt idx="103">
                  <c:v>julio-28</c:v>
                </c:pt>
                <c:pt idx="104">
                  <c:v>agosto-28</c:v>
                </c:pt>
                <c:pt idx="105">
                  <c:v>septiembre-28</c:v>
                </c:pt>
                <c:pt idx="106">
                  <c:v>octubre-28</c:v>
                </c:pt>
                <c:pt idx="107">
                  <c:v>noviembre-28</c:v>
                </c:pt>
                <c:pt idx="108">
                  <c:v>diciembre-28</c:v>
                </c:pt>
                <c:pt idx="109">
                  <c:v>enero-29</c:v>
                </c:pt>
                <c:pt idx="110">
                  <c:v>febrero-29</c:v>
                </c:pt>
                <c:pt idx="111">
                  <c:v>marzo-29</c:v>
                </c:pt>
                <c:pt idx="112">
                  <c:v>abril-29</c:v>
                </c:pt>
                <c:pt idx="113">
                  <c:v>mayo-29</c:v>
                </c:pt>
                <c:pt idx="114">
                  <c:v>junio-29</c:v>
                </c:pt>
                <c:pt idx="115">
                  <c:v>julio-29</c:v>
                </c:pt>
                <c:pt idx="116">
                  <c:v>agosto-29</c:v>
                </c:pt>
                <c:pt idx="117">
                  <c:v>septiembre-29</c:v>
                </c:pt>
                <c:pt idx="118">
                  <c:v>octubre-29</c:v>
                </c:pt>
                <c:pt idx="119">
                  <c:v>noviembre-29</c:v>
                </c:pt>
                <c:pt idx="120">
                  <c:v>diciembre-29</c:v>
                </c:pt>
                <c:pt idx="121">
                  <c:v>enero-30</c:v>
                </c:pt>
                <c:pt idx="122">
                  <c:v>febrero-30</c:v>
                </c:pt>
                <c:pt idx="123">
                  <c:v>marzo-30</c:v>
                </c:pt>
                <c:pt idx="124">
                  <c:v>abril-30</c:v>
                </c:pt>
                <c:pt idx="125">
                  <c:v>mayo-30</c:v>
                </c:pt>
                <c:pt idx="126">
                  <c:v>junio-30</c:v>
                </c:pt>
                <c:pt idx="127">
                  <c:v>julio-30</c:v>
                </c:pt>
                <c:pt idx="128">
                  <c:v>agosto-30</c:v>
                </c:pt>
                <c:pt idx="129">
                  <c:v>septiembre-30</c:v>
                </c:pt>
                <c:pt idx="130">
                  <c:v>octubre-30</c:v>
                </c:pt>
                <c:pt idx="131">
                  <c:v>noviembre-30</c:v>
                </c:pt>
                <c:pt idx="132">
                  <c:v>diciembre-30</c:v>
                </c:pt>
                <c:pt idx="133">
                  <c:v>enero-31</c:v>
                </c:pt>
                <c:pt idx="134">
                  <c:v>febrero-31</c:v>
                </c:pt>
                <c:pt idx="135">
                  <c:v>marzo-31</c:v>
                </c:pt>
                <c:pt idx="136">
                  <c:v>abril-31</c:v>
                </c:pt>
                <c:pt idx="137">
                  <c:v>mayo-31</c:v>
                </c:pt>
                <c:pt idx="138">
                  <c:v>junio-31</c:v>
                </c:pt>
                <c:pt idx="139">
                  <c:v>julio-31</c:v>
                </c:pt>
                <c:pt idx="140">
                  <c:v>agosto-31</c:v>
                </c:pt>
                <c:pt idx="141">
                  <c:v>septiembre-31</c:v>
                </c:pt>
                <c:pt idx="142">
                  <c:v>octubre-31</c:v>
                </c:pt>
                <c:pt idx="143">
                  <c:v>noviembre-31</c:v>
                </c:pt>
                <c:pt idx="144">
                  <c:v>diciembre-31</c:v>
                </c:pt>
                <c:pt idx="145">
                  <c:v>enero-32</c:v>
                </c:pt>
                <c:pt idx="146">
                  <c:v>febrero-32</c:v>
                </c:pt>
                <c:pt idx="147">
                  <c:v>marzo-32</c:v>
                </c:pt>
                <c:pt idx="148">
                  <c:v>abril-32</c:v>
                </c:pt>
                <c:pt idx="149">
                  <c:v>mayo-32</c:v>
                </c:pt>
                <c:pt idx="150">
                  <c:v>junio-32</c:v>
                </c:pt>
                <c:pt idx="151">
                  <c:v>julio-32</c:v>
                </c:pt>
                <c:pt idx="152">
                  <c:v>agosto-32</c:v>
                </c:pt>
                <c:pt idx="153">
                  <c:v>septiembre-32</c:v>
                </c:pt>
                <c:pt idx="154">
                  <c:v>octubre-32</c:v>
                </c:pt>
                <c:pt idx="155">
                  <c:v>noviembre-32</c:v>
                </c:pt>
                <c:pt idx="156">
                  <c:v>diciembre-32</c:v>
                </c:pt>
                <c:pt idx="157">
                  <c:v>enero-33</c:v>
                </c:pt>
                <c:pt idx="158">
                  <c:v>febrero-33</c:v>
                </c:pt>
                <c:pt idx="159">
                  <c:v>marzo-33</c:v>
                </c:pt>
                <c:pt idx="160">
                  <c:v>abril-33</c:v>
                </c:pt>
                <c:pt idx="161">
                  <c:v>mayo-33</c:v>
                </c:pt>
                <c:pt idx="162">
                  <c:v>junio-33</c:v>
                </c:pt>
                <c:pt idx="163">
                  <c:v>julio-33</c:v>
                </c:pt>
                <c:pt idx="164">
                  <c:v>agosto-33</c:v>
                </c:pt>
                <c:pt idx="165">
                  <c:v>septiembre-33</c:v>
                </c:pt>
                <c:pt idx="166">
                  <c:v>octubre-33</c:v>
                </c:pt>
                <c:pt idx="167">
                  <c:v>noviembre-33</c:v>
                </c:pt>
                <c:pt idx="168">
                  <c:v>diciembre-33</c:v>
                </c:pt>
                <c:pt idx="169">
                  <c:v>enero-34</c:v>
                </c:pt>
                <c:pt idx="170">
                  <c:v>febrero-34</c:v>
                </c:pt>
                <c:pt idx="171">
                  <c:v>marzo-34</c:v>
                </c:pt>
                <c:pt idx="172">
                  <c:v>abril-34</c:v>
                </c:pt>
                <c:pt idx="173">
                  <c:v>mayo-34</c:v>
                </c:pt>
                <c:pt idx="174">
                  <c:v>junio-34</c:v>
                </c:pt>
                <c:pt idx="175">
                  <c:v>julio-34</c:v>
                </c:pt>
                <c:pt idx="176">
                  <c:v>agosto-34</c:v>
                </c:pt>
                <c:pt idx="177">
                  <c:v>septiembre-34</c:v>
                </c:pt>
                <c:pt idx="178">
                  <c:v>octubre-34</c:v>
                </c:pt>
                <c:pt idx="179">
                  <c:v>noviembre-34</c:v>
                </c:pt>
                <c:pt idx="180">
                  <c:v>diciembre-34</c:v>
                </c:pt>
                <c:pt idx="181">
                  <c:v>enero-35</c:v>
                </c:pt>
                <c:pt idx="182">
                  <c:v>febrero-35</c:v>
                </c:pt>
                <c:pt idx="183">
                  <c:v>marzo-35</c:v>
                </c:pt>
                <c:pt idx="184">
                  <c:v>abril-35</c:v>
                </c:pt>
                <c:pt idx="185">
                  <c:v>mayo-35</c:v>
                </c:pt>
                <c:pt idx="186">
                  <c:v>junio-35</c:v>
                </c:pt>
                <c:pt idx="187">
                  <c:v>julio-35</c:v>
                </c:pt>
                <c:pt idx="188">
                  <c:v>agosto-35</c:v>
                </c:pt>
                <c:pt idx="189">
                  <c:v>septiembre-35</c:v>
                </c:pt>
                <c:pt idx="190">
                  <c:v>octubre-35</c:v>
                </c:pt>
                <c:pt idx="191">
                  <c:v>noviembre-35</c:v>
                </c:pt>
                <c:pt idx="192">
                  <c:v>diciembre-35</c:v>
                </c:pt>
                <c:pt idx="193">
                  <c:v>enero-36</c:v>
                </c:pt>
                <c:pt idx="194">
                  <c:v>febrero-36</c:v>
                </c:pt>
                <c:pt idx="195">
                  <c:v>marzo-36</c:v>
                </c:pt>
                <c:pt idx="196">
                  <c:v>abril-36</c:v>
                </c:pt>
                <c:pt idx="197">
                  <c:v>mayo-36</c:v>
                </c:pt>
                <c:pt idx="198">
                  <c:v>junio-36</c:v>
                </c:pt>
                <c:pt idx="199">
                  <c:v>julio-36</c:v>
                </c:pt>
                <c:pt idx="200">
                  <c:v>agosto-36</c:v>
                </c:pt>
                <c:pt idx="201">
                  <c:v>septiembre-36</c:v>
                </c:pt>
                <c:pt idx="202">
                  <c:v>octubre-36</c:v>
                </c:pt>
                <c:pt idx="203">
                  <c:v>noviembre-36</c:v>
                </c:pt>
                <c:pt idx="204">
                  <c:v>diciembre-36</c:v>
                </c:pt>
                <c:pt idx="205">
                  <c:v>enero-37</c:v>
                </c:pt>
                <c:pt idx="206">
                  <c:v>febrero-37</c:v>
                </c:pt>
                <c:pt idx="207">
                  <c:v>marzo-37</c:v>
                </c:pt>
                <c:pt idx="208">
                  <c:v>abril-37</c:v>
                </c:pt>
                <c:pt idx="209">
                  <c:v>mayo-37</c:v>
                </c:pt>
                <c:pt idx="210">
                  <c:v>junio-37</c:v>
                </c:pt>
                <c:pt idx="211">
                  <c:v>julio-37</c:v>
                </c:pt>
                <c:pt idx="212">
                  <c:v>agosto-37</c:v>
                </c:pt>
                <c:pt idx="213">
                  <c:v>septiembre-37</c:v>
                </c:pt>
                <c:pt idx="214">
                  <c:v>octubre-37</c:v>
                </c:pt>
                <c:pt idx="215">
                  <c:v>noviembre-37</c:v>
                </c:pt>
                <c:pt idx="216">
                  <c:v>diciembre-37</c:v>
                </c:pt>
                <c:pt idx="217">
                  <c:v>enero-38</c:v>
                </c:pt>
                <c:pt idx="218">
                  <c:v>febrero-38</c:v>
                </c:pt>
                <c:pt idx="219">
                  <c:v>marzo-38</c:v>
                </c:pt>
                <c:pt idx="220">
                  <c:v>abril-38</c:v>
                </c:pt>
                <c:pt idx="221">
                  <c:v>mayo-38</c:v>
                </c:pt>
                <c:pt idx="222">
                  <c:v>junio-38</c:v>
                </c:pt>
                <c:pt idx="223">
                  <c:v>julio-38</c:v>
                </c:pt>
                <c:pt idx="224">
                  <c:v>agosto-38</c:v>
                </c:pt>
                <c:pt idx="225">
                  <c:v>septiembre-38</c:v>
                </c:pt>
                <c:pt idx="226">
                  <c:v>octubre-38</c:v>
                </c:pt>
                <c:pt idx="227">
                  <c:v>noviembre-38</c:v>
                </c:pt>
                <c:pt idx="228">
                  <c:v>diciembre-38</c:v>
                </c:pt>
                <c:pt idx="229">
                  <c:v>enero-39</c:v>
                </c:pt>
                <c:pt idx="230">
                  <c:v>febrero-39</c:v>
                </c:pt>
                <c:pt idx="231">
                  <c:v>marzo-39</c:v>
                </c:pt>
                <c:pt idx="232">
                  <c:v>abril-39</c:v>
                </c:pt>
                <c:pt idx="233">
                  <c:v>mayo-39</c:v>
                </c:pt>
                <c:pt idx="234">
                  <c:v>junio-39</c:v>
                </c:pt>
                <c:pt idx="235">
                  <c:v>julio-39</c:v>
                </c:pt>
                <c:pt idx="236">
                  <c:v>agosto-39</c:v>
                </c:pt>
                <c:pt idx="237">
                  <c:v>septiembre-39</c:v>
                </c:pt>
                <c:pt idx="238">
                  <c:v>octubre-39</c:v>
                </c:pt>
                <c:pt idx="239">
                  <c:v>noviembre-39</c:v>
                </c:pt>
                <c:pt idx="240">
                  <c:v>diciembre-39</c:v>
                </c:pt>
                <c:pt idx="241">
                  <c:v>enero-40</c:v>
                </c:pt>
                <c:pt idx="242">
                  <c:v>febrero-40</c:v>
                </c:pt>
                <c:pt idx="243">
                  <c:v>marzo-40</c:v>
                </c:pt>
                <c:pt idx="244">
                  <c:v>abril-40</c:v>
                </c:pt>
                <c:pt idx="245">
                  <c:v>mayo-40</c:v>
                </c:pt>
                <c:pt idx="246">
                  <c:v>junio-40</c:v>
                </c:pt>
                <c:pt idx="247">
                  <c:v>julio-40</c:v>
                </c:pt>
                <c:pt idx="248">
                  <c:v>agosto-40</c:v>
                </c:pt>
                <c:pt idx="249">
                  <c:v>septiembre-40</c:v>
                </c:pt>
                <c:pt idx="250">
                  <c:v>octubre-40</c:v>
                </c:pt>
                <c:pt idx="251">
                  <c:v>noviembre-40</c:v>
                </c:pt>
                <c:pt idx="252">
                  <c:v>diciembre-40</c:v>
                </c:pt>
                <c:pt idx="253">
                  <c:v>enero-41</c:v>
                </c:pt>
                <c:pt idx="254">
                  <c:v>febrero-41</c:v>
                </c:pt>
                <c:pt idx="255">
                  <c:v>marzo-41</c:v>
                </c:pt>
                <c:pt idx="256">
                  <c:v>abril-41</c:v>
                </c:pt>
                <c:pt idx="257">
                  <c:v>mayo-41</c:v>
                </c:pt>
                <c:pt idx="258">
                  <c:v>junio-41</c:v>
                </c:pt>
                <c:pt idx="259">
                  <c:v>julio-41</c:v>
                </c:pt>
                <c:pt idx="260">
                  <c:v>agosto-41</c:v>
                </c:pt>
                <c:pt idx="261">
                  <c:v>septiembre-41</c:v>
                </c:pt>
                <c:pt idx="262">
                  <c:v>octubre-41</c:v>
                </c:pt>
                <c:pt idx="263">
                  <c:v>noviembre-41</c:v>
                </c:pt>
                <c:pt idx="264">
                  <c:v>diciembre-41</c:v>
                </c:pt>
                <c:pt idx="265">
                  <c:v>enero-42</c:v>
                </c:pt>
                <c:pt idx="266">
                  <c:v>febrero-42</c:v>
                </c:pt>
                <c:pt idx="267">
                  <c:v>marzo-42</c:v>
                </c:pt>
                <c:pt idx="268">
                  <c:v>abril-42</c:v>
                </c:pt>
                <c:pt idx="269">
                  <c:v>mayo-42</c:v>
                </c:pt>
                <c:pt idx="270">
                  <c:v>junio-42</c:v>
                </c:pt>
                <c:pt idx="271">
                  <c:v>julio-42</c:v>
                </c:pt>
                <c:pt idx="272">
                  <c:v>agosto-42</c:v>
                </c:pt>
                <c:pt idx="273">
                  <c:v>septiembre-42</c:v>
                </c:pt>
                <c:pt idx="274">
                  <c:v>octubre-42</c:v>
                </c:pt>
                <c:pt idx="275">
                  <c:v>noviembre-42</c:v>
                </c:pt>
                <c:pt idx="276">
                  <c:v>diciembre-42</c:v>
                </c:pt>
                <c:pt idx="277">
                  <c:v>enero-43</c:v>
                </c:pt>
                <c:pt idx="278">
                  <c:v>febrero-43</c:v>
                </c:pt>
                <c:pt idx="279">
                  <c:v>marzo-43</c:v>
                </c:pt>
                <c:pt idx="280">
                  <c:v>abril-43</c:v>
                </c:pt>
                <c:pt idx="281">
                  <c:v>mayo-43</c:v>
                </c:pt>
                <c:pt idx="282">
                  <c:v>junio-43</c:v>
                </c:pt>
                <c:pt idx="283">
                  <c:v>julio-43</c:v>
                </c:pt>
                <c:pt idx="284">
                  <c:v>agosto-43</c:v>
                </c:pt>
                <c:pt idx="285">
                  <c:v>septiembre-43</c:v>
                </c:pt>
                <c:pt idx="286">
                  <c:v>octubre-43</c:v>
                </c:pt>
                <c:pt idx="287">
                  <c:v>noviembre-43</c:v>
                </c:pt>
                <c:pt idx="288">
                  <c:v>diciembre-43</c:v>
                </c:pt>
                <c:pt idx="289">
                  <c:v>enero-44</c:v>
                </c:pt>
                <c:pt idx="290">
                  <c:v>febrero-44</c:v>
                </c:pt>
                <c:pt idx="291">
                  <c:v>marzo-44</c:v>
                </c:pt>
                <c:pt idx="292">
                  <c:v>abril-44</c:v>
                </c:pt>
                <c:pt idx="293">
                  <c:v>mayo-44</c:v>
                </c:pt>
                <c:pt idx="294">
                  <c:v>junio-44</c:v>
                </c:pt>
                <c:pt idx="295">
                  <c:v>julio-44</c:v>
                </c:pt>
                <c:pt idx="296">
                  <c:v>agosto-44</c:v>
                </c:pt>
                <c:pt idx="297">
                  <c:v>septiembre-44</c:v>
                </c:pt>
                <c:pt idx="298">
                  <c:v>octubre-44</c:v>
                </c:pt>
                <c:pt idx="299">
                  <c:v>noviembre-44</c:v>
                </c:pt>
                <c:pt idx="300">
                  <c:v>diciembre-44</c:v>
                </c:pt>
                <c:pt idx="301">
                  <c:v>enero-45</c:v>
                </c:pt>
                <c:pt idx="302">
                  <c:v>febrero-45</c:v>
                </c:pt>
                <c:pt idx="303">
                  <c:v>marzo-45</c:v>
                </c:pt>
                <c:pt idx="304">
                  <c:v>abril-45</c:v>
                </c:pt>
                <c:pt idx="305">
                  <c:v>mayo-45</c:v>
                </c:pt>
                <c:pt idx="306">
                  <c:v>junio-45</c:v>
                </c:pt>
                <c:pt idx="307">
                  <c:v>julio-45</c:v>
                </c:pt>
                <c:pt idx="308">
                  <c:v>agosto-45</c:v>
                </c:pt>
                <c:pt idx="309">
                  <c:v>septiembre-45</c:v>
                </c:pt>
                <c:pt idx="310">
                  <c:v>octubre-45</c:v>
                </c:pt>
                <c:pt idx="311">
                  <c:v>noviembre-45</c:v>
                </c:pt>
                <c:pt idx="312">
                  <c:v>diciembre-45</c:v>
                </c:pt>
              </c:strCache>
            </c:strRef>
          </c:cat>
          <c:val>
            <c:numRef>
              <c:f>'Plan Sencillo con Hipoteca'!$O$2:$O$313</c:f>
              <c:numCache>
                <c:formatCode>#,##0_ ;[Red]\-#,##0\ </c:formatCode>
                <c:ptCount val="312"/>
                <c:pt idx="0">
                  <c:v>2700</c:v>
                </c:pt>
                <c:pt idx="1">
                  <c:v>2700</c:v>
                </c:pt>
                <c:pt idx="2">
                  <c:v>2700</c:v>
                </c:pt>
                <c:pt idx="3">
                  <c:v>2700</c:v>
                </c:pt>
                <c:pt idx="4">
                  <c:v>2700</c:v>
                </c:pt>
                <c:pt idx="5">
                  <c:v>2700</c:v>
                </c:pt>
                <c:pt idx="6">
                  <c:v>2700</c:v>
                </c:pt>
                <c:pt idx="7">
                  <c:v>2700</c:v>
                </c:pt>
                <c:pt idx="8">
                  <c:v>2700</c:v>
                </c:pt>
                <c:pt idx="9">
                  <c:v>2700</c:v>
                </c:pt>
                <c:pt idx="10">
                  <c:v>2700</c:v>
                </c:pt>
                <c:pt idx="11">
                  <c:v>2700</c:v>
                </c:pt>
                <c:pt idx="12">
                  <c:v>2700</c:v>
                </c:pt>
                <c:pt idx="13">
                  <c:v>2700</c:v>
                </c:pt>
                <c:pt idx="14">
                  <c:v>2700</c:v>
                </c:pt>
                <c:pt idx="15">
                  <c:v>2700</c:v>
                </c:pt>
                <c:pt idx="16">
                  <c:v>2700</c:v>
                </c:pt>
                <c:pt idx="17">
                  <c:v>2700</c:v>
                </c:pt>
                <c:pt idx="18">
                  <c:v>2700</c:v>
                </c:pt>
                <c:pt idx="19">
                  <c:v>2700</c:v>
                </c:pt>
                <c:pt idx="20">
                  <c:v>2700</c:v>
                </c:pt>
                <c:pt idx="21">
                  <c:v>2700</c:v>
                </c:pt>
                <c:pt idx="22">
                  <c:v>2700</c:v>
                </c:pt>
                <c:pt idx="23">
                  <c:v>2700</c:v>
                </c:pt>
                <c:pt idx="24">
                  <c:v>2700</c:v>
                </c:pt>
                <c:pt idx="25">
                  <c:v>2700</c:v>
                </c:pt>
                <c:pt idx="26">
                  <c:v>2700</c:v>
                </c:pt>
                <c:pt idx="27">
                  <c:v>2700</c:v>
                </c:pt>
                <c:pt idx="28">
                  <c:v>2700</c:v>
                </c:pt>
                <c:pt idx="29">
                  <c:v>2700</c:v>
                </c:pt>
                <c:pt idx="30">
                  <c:v>2700</c:v>
                </c:pt>
                <c:pt idx="31">
                  <c:v>2700</c:v>
                </c:pt>
                <c:pt idx="32">
                  <c:v>2700</c:v>
                </c:pt>
                <c:pt idx="33">
                  <c:v>2700</c:v>
                </c:pt>
                <c:pt idx="34">
                  <c:v>2700</c:v>
                </c:pt>
                <c:pt idx="35">
                  <c:v>2700</c:v>
                </c:pt>
                <c:pt idx="36">
                  <c:v>2700</c:v>
                </c:pt>
                <c:pt idx="37">
                  <c:v>2700</c:v>
                </c:pt>
                <c:pt idx="38">
                  <c:v>2700</c:v>
                </c:pt>
                <c:pt idx="39">
                  <c:v>2700</c:v>
                </c:pt>
                <c:pt idx="40">
                  <c:v>2700</c:v>
                </c:pt>
                <c:pt idx="41">
                  <c:v>2700</c:v>
                </c:pt>
                <c:pt idx="42">
                  <c:v>2700</c:v>
                </c:pt>
                <c:pt idx="43">
                  <c:v>2700</c:v>
                </c:pt>
                <c:pt idx="44">
                  <c:v>2700</c:v>
                </c:pt>
                <c:pt idx="45">
                  <c:v>2700</c:v>
                </c:pt>
                <c:pt idx="46">
                  <c:v>2700</c:v>
                </c:pt>
                <c:pt idx="47">
                  <c:v>2700</c:v>
                </c:pt>
                <c:pt idx="48">
                  <c:v>2700</c:v>
                </c:pt>
                <c:pt idx="49">
                  <c:v>2700</c:v>
                </c:pt>
                <c:pt idx="50">
                  <c:v>2700</c:v>
                </c:pt>
                <c:pt idx="51">
                  <c:v>2700</c:v>
                </c:pt>
                <c:pt idx="52">
                  <c:v>2700</c:v>
                </c:pt>
                <c:pt idx="53">
                  <c:v>2700</c:v>
                </c:pt>
                <c:pt idx="54">
                  <c:v>2700</c:v>
                </c:pt>
                <c:pt idx="55">
                  <c:v>2700</c:v>
                </c:pt>
                <c:pt idx="56">
                  <c:v>2700</c:v>
                </c:pt>
                <c:pt idx="57">
                  <c:v>2700</c:v>
                </c:pt>
                <c:pt idx="58">
                  <c:v>2700</c:v>
                </c:pt>
                <c:pt idx="59">
                  <c:v>2700</c:v>
                </c:pt>
                <c:pt idx="60">
                  <c:v>2700</c:v>
                </c:pt>
                <c:pt idx="61">
                  <c:v>2700</c:v>
                </c:pt>
                <c:pt idx="62">
                  <c:v>2700</c:v>
                </c:pt>
                <c:pt idx="63">
                  <c:v>2700</c:v>
                </c:pt>
                <c:pt idx="64">
                  <c:v>2700</c:v>
                </c:pt>
                <c:pt idx="65">
                  <c:v>2700</c:v>
                </c:pt>
                <c:pt idx="66">
                  <c:v>2700</c:v>
                </c:pt>
                <c:pt idx="67">
                  <c:v>2700</c:v>
                </c:pt>
                <c:pt idx="68">
                  <c:v>2700</c:v>
                </c:pt>
                <c:pt idx="69">
                  <c:v>2700</c:v>
                </c:pt>
                <c:pt idx="70">
                  <c:v>2700</c:v>
                </c:pt>
                <c:pt idx="71">
                  <c:v>2700</c:v>
                </c:pt>
                <c:pt idx="72">
                  <c:v>2700</c:v>
                </c:pt>
                <c:pt idx="73">
                  <c:v>2700</c:v>
                </c:pt>
                <c:pt idx="74">
                  <c:v>2700</c:v>
                </c:pt>
                <c:pt idx="75">
                  <c:v>2700</c:v>
                </c:pt>
                <c:pt idx="76">
                  <c:v>2700</c:v>
                </c:pt>
                <c:pt idx="77">
                  <c:v>2700</c:v>
                </c:pt>
                <c:pt idx="78">
                  <c:v>2700</c:v>
                </c:pt>
                <c:pt idx="79">
                  <c:v>2700</c:v>
                </c:pt>
                <c:pt idx="80">
                  <c:v>2700</c:v>
                </c:pt>
                <c:pt idx="81">
                  <c:v>2700</c:v>
                </c:pt>
                <c:pt idx="82">
                  <c:v>2700</c:v>
                </c:pt>
                <c:pt idx="83">
                  <c:v>2700</c:v>
                </c:pt>
                <c:pt idx="84">
                  <c:v>2700</c:v>
                </c:pt>
                <c:pt idx="85">
                  <c:v>2700</c:v>
                </c:pt>
                <c:pt idx="86">
                  <c:v>2700</c:v>
                </c:pt>
                <c:pt idx="87">
                  <c:v>2700</c:v>
                </c:pt>
                <c:pt idx="88">
                  <c:v>2700</c:v>
                </c:pt>
                <c:pt idx="89">
                  <c:v>2700</c:v>
                </c:pt>
                <c:pt idx="90">
                  <c:v>2700</c:v>
                </c:pt>
                <c:pt idx="91">
                  <c:v>2700</c:v>
                </c:pt>
                <c:pt idx="92">
                  <c:v>2700</c:v>
                </c:pt>
                <c:pt idx="93">
                  <c:v>2700</c:v>
                </c:pt>
                <c:pt idx="94">
                  <c:v>2700</c:v>
                </c:pt>
                <c:pt idx="95">
                  <c:v>2700</c:v>
                </c:pt>
                <c:pt idx="96">
                  <c:v>2700</c:v>
                </c:pt>
                <c:pt idx="97">
                  <c:v>2700</c:v>
                </c:pt>
                <c:pt idx="98">
                  <c:v>2700</c:v>
                </c:pt>
                <c:pt idx="99">
                  <c:v>2700</c:v>
                </c:pt>
                <c:pt idx="100">
                  <c:v>2700</c:v>
                </c:pt>
                <c:pt idx="101">
                  <c:v>2700</c:v>
                </c:pt>
                <c:pt idx="102">
                  <c:v>2700</c:v>
                </c:pt>
                <c:pt idx="103">
                  <c:v>2700</c:v>
                </c:pt>
                <c:pt idx="104">
                  <c:v>2700</c:v>
                </c:pt>
                <c:pt idx="105">
                  <c:v>2700</c:v>
                </c:pt>
                <c:pt idx="106">
                  <c:v>2700</c:v>
                </c:pt>
                <c:pt idx="107">
                  <c:v>2700</c:v>
                </c:pt>
                <c:pt idx="108">
                  <c:v>2700</c:v>
                </c:pt>
                <c:pt idx="109">
                  <c:v>2700</c:v>
                </c:pt>
                <c:pt idx="110">
                  <c:v>2700</c:v>
                </c:pt>
                <c:pt idx="111">
                  <c:v>2700</c:v>
                </c:pt>
                <c:pt idx="112">
                  <c:v>2700</c:v>
                </c:pt>
                <c:pt idx="113">
                  <c:v>2700</c:v>
                </c:pt>
                <c:pt idx="114">
                  <c:v>2700</c:v>
                </c:pt>
                <c:pt idx="115">
                  <c:v>2700</c:v>
                </c:pt>
                <c:pt idx="116">
                  <c:v>2700</c:v>
                </c:pt>
                <c:pt idx="117">
                  <c:v>2700</c:v>
                </c:pt>
                <c:pt idx="118">
                  <c:v>2700</c:v>
                </c:pt>
                <c:pt idx="119">
                  <c:v>2700</c:v>
                </c:pt>
                <c:pt idx="120">
                  <c:v>2700</c:v>
                </c:pt>
                <c:pt idx="121">
                  <c:v>2700</c:v>
                </c:pt>
                <c:pt idx="122">
                  <c:v>2700</c:v>
                </c:pt>
                <c:pt idx="123">
                  <c:v>2700</c:v>
                </c:pt>
                <c:pt idx="124">
                  <c:v>2700</c:v>
                </c:pt>
                <c:pt idx="125">
                  <c:v>2700</c:v>
                </c:pt>
                <c:pt idx="126">
                  <c:v>2700</c:v>
                </c:pt>
                <c:pt idx="127">
                  <c:v>2700</c:v>
                </c:pt>
                <c:pt idx="128">
                  <c:v>2700</c:v>
                </c:pt>
                <c:pt idx="129">
                  <c:v>2700</c:v>
                </c:pt>
                <c:pt idx="130">
                  <c:v>2700</c:v>
                </c:pt>
                <c:pt idx="131">
                  <c:v>2700</c:v>
                </c:pt>
                <c:pt idx="132">
                  <c:v>2700</c:v>
                </c:pt>
                <c:pt idx="133">
                  <c:v>2700</c:v>
                </c:pt>
                <c:pt idx="134">
                  <c:v>2700</c:v>
                </c:pt>
                <c:pt idx="135">
                  <c:v>2700</c:v>
                </c:pt>
                <c:pt idx="136">
                  <c:v>2700</c:v>
                </c:pt>
                <c:pt idx="137">
                  <c:v>2700</c:v>
                </c:pt>
                <c:pt idx="138">
                  <c:v>2700</c:v>
                </c:pt>
                <c:pt idx="139">
                  <c:v>2700</c:v>
                </c:pt>
                <c:pt idx="140">
                  <c:v>2700</c:v>
                </c:pt>
                <c:pt idx="141">
                  <c:v>2700</c:v>
                </c:pt>
                <c:pt idx="142">
                  <c:v>2700</c:v>
                </c:pt>
                <c:pt idx="143">
                  <c:v>2700</c:v>
                </c:pt>
                <c:pt idx="144">
                  <c:v>2700</c:v>
                </c:pt>
                <c:pt idx="145">
                  <c:v>2700</c:v>
                </c:pt>
                <c:pt idx="146">
                  <c:v>2700</c:v>
                </c:pt>
                <c:pt idx="147">
                  <c:v>2700</c:v>
                </c:pt>
                <c:pt idx="148">
                  <c:v>2700</c:v>
                </c:pt>
                <c:pt idx="149">
                  <c:v>2700</c:v>
                </c:pt>
                <c:pt idx="150">
                  <c:v>2700</c:v>
                </c:pt>
                <c:pt idx="151">
                  <c:v>2700</c:v>
                </c:pt>
                <c:pt idx="152">
                  <c:v>2700</c:v>
                </c:pt>
                <c:pt idx="153">
                  <c:v>2700</c:v>
                </c:pt>
                <c:pt idx="154">
                  <c:v>2700</c:v>
                </c:pt>
                <c:pt idx="155">
                  <c:v>2700</c:v>
                </c:pt>
                <c:pt idx="156">
                  <c:v>2700</c:v>
                </c:pt>
                <c:pt idx="157">
                  <c:v>2700</c:v>
                </c:pt>
                <c:pt idx="158">
                  <c:v>2700</c:v>
                </c:pt>
                <c:pt idx="159">
                  <c:v>2700</c:v>
                </c:pt>
                <c:pt idx="160">
                  <c:v>2700</c:v>
                </c:pt>
                <c:pt idx="161">
                  <c:v>2700</c:v>
                </c:pt>
                <c:pt idx="162">
                  <c:v>2700</c:v>
                </c:pt>
                <c:pt idx="163">
                  <c:v>2700</c:v>
                </c:pt>
                <c:pt idx="164">
                  <c:v>2700</c:v>
                </c:pt>
                <c:pt idx="165">
                  <c:v>2700</c:v>
                </c:pt>
                <c:pt idx="166">
                  <c:v>2700</c:v>
                </c:pt>
                <c:pt idx="167">
                  <c:v>2700</c:v>
                </c:pt>
                <c:pt idx="168">
                  <c:v>2700</c:v>
                </c:pt>
                <c:pt idx="169">
                  <c:v>2700</c:v>
                </c:pt>
                <c:pt idx="170">
                  <c:v>2700</c:v>
                </c:pt>
                <c:pt idx="171">
                  <c:v>2700</c:v>
                </c:pt>
                <c:pt idx="172">
                  <c:v>2700</c:v>
                </c:pt>
                <c:pt idx="173">
                  <c:v>2700</c:v>
                </c:pt>
                <c:pt idx="174">
                  <c:v>2700</c:v>
                </c:pt>
                <c:pt idx="175">
                  <c:v>2700</c:v>
                </c:pt>
                <c:pt idx="176">
                  <c:v>2700</c:v>
                </c:pt>
                <c:pt idx="177">
                  <c:v>2700</c:v>
                </c:pt>
                <c:pt idx="178">
                  <c:v>2700</c:v>
                </c:pt>
                <c:pt idx="179">
                  <c:v>2700</c:v>
                </c:pt>
                <c:pt idx="180">
                  <c:v>2700</c:v>
                </c:pt>
                <c:pt idx="181">
                  <c:v>1300</c:v>
                </c:pt>
                <c:pt idx="182">
                  <c:v>1300</c:v>
                </c:pt>
                <c:pt idx="183">
                  <c:v>1300</c:v>
                </c:pt>
                <c:pt idx="184">
                  <c:v>1300</c:v>
                </c:pt>
                <c:pt idx="185">
                  <c:v>1300</c:v>
                </c:pt>
                <c:pt idx="186">
                  <c:v>1300</c:v>
                </c:pt>
                <c:pt idx="187">
                  <c:v>1300</c:v>
                </c:pt>
                <c:pt idx="188">
                  <c:v>1300</c:v>
                </c:pt>
                <c:pt idx="189">
                  <c:v>1300</c:v>
                </c:pt>
                <c:pt idx="190">
                  <c:v>1300</c:v>
                </c:pt>
                <c:pt idx="191">
                  <c:v>1300</c:v>
                </c:pt>
                <c:pt idx="192">
                  <c:v>1300</c:v>
                </c:pt>
                <c:pt idx="193">
                  <c:v>1300</c:v>
                </c:pt>
                <c:pt idx="194">
                  <c:v>1300</c:v>
                </c:pt>
                <c:pt idx="195">
                  <c:v>1300</c:v>
                </c:pt>
                <c:pt idx="196">
                  <c:v>1300</c:v>
                </c:pt>
                <c:pt idx="197">
                  <c:v>1300</c:v>
                </c:pt>
                <c:pt idx="198">
                  <c:v>1300</c:v>
                </c:pt>
                <c:pt idx="199">
                  <c:v>1300</c:v>
                </c:pt>
                <c:pt idx="200">
                  <c:v>1300</c:v>
                </c:pt>
                <c:pt idx="201">
                  <c:v>1300</c:v>
                </c:pt>
                <c:pt idx="202">
                  <c:v>1300</c:v>
                </c:pt>
                <c:pt idx="203">
                  <c:v>1300</c:v>
                </c:pt>
                <c:pt idx="204">
                  <c:v>1300</c:v>
                </c:pt>
                <c:pt idx="205">
                  <c:v>1300</c:v>
                </c:pt>
                <c:pt idx="206">
                  <c:v>1300</c:v>
                </c:pt>
                <c:pt idx="207">
                  <c:v>1300</c:v>
                </c:pt>
                <c:pt idx="208">
                  <c:v>1300</c:v>
                </c:pt>
                <c:pt idx="209">
                  <c:v>1300</c:v>
                </c:pt>
                <c:pt idx="210">
                  <c:v>1300</c:v>
                </c:pt>
                <c:pt idx="211">
                  <c:v>1300</c:v>
                </c:pt>
                <c:pt idx="212">
                  <c:v>1300</c:v>
                </c:pt>
                <c:pt idx="213">
                  <c:v>1300</c:v>
                </c:pt>
                <c:pt idx="214">
                  <c:v>1300</c:v>
                </c:pt>
                <c:pt idx="215">
                  <c:v>1300</c:v>
                </c:pt>
                <c:pt idx="216">
                  <c:v>1300</c:v>
                </c:pt>
                <c:pt idx="217">
                  <c:v>1300</c:v>
                </c:pt>
                <c:pt idx="218">
                  <c:v>1300</c:v>
                </c:pt>
                <c:pt idx="219">
                  <c:v>1300</c:v>
                </c:pt>
                <c:pt idx="220">
                  <c:v>1300</c:v>
                </c:pt>
                <c:pt idx="221">
                  <c:v>1300</c:v>
                </c:pt>
                <c:pt idx="222">
                  <c:v>1300</c:v>
                </c:pt>
                <c:pt idx="223">
                  <c:v>1300</c:v>
                </c:pt>
                <c:pt idx="224">
                  <c:v>1300</c:v>
                </c:pt>
                <c:pt idx="225">
                  <c:v>1300</c:v>
                </c:pt>
                <c:pt idx="226">
                  <c:v>1300</c:v>
                </c:pt>
                <c:pt idx="227">
                  <c:v>1300</c:v>
                </c:pt>
                <c:pt idx="228">
                  <c:v>1300</c:v>
                </c:pt>
                <c:pt idx="229">
                  <c:v>1300</c:v>
                </c:pt>
                <c:pt idx="230">
                  <c:v>1300</c:v>
                </c:pt>
                <c:pt idx="231">
                  <c:v>1300</c:v>
                </c:pt>
                <c:pt idx="232">
                  <c:v>1300</c:v>
                </c:pt>
                <c:pt idx="233">
                  <c:v>1300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1300</c:v>
                </c:pt>
                <c:pt idx="238">
                  <c:v>1300</c:v>
                </c:pt>
                <c:pt idx="239">
                  <c:v>1300</c:v>
                </c:pt>
                <c:pt idx="240">
                  <c:v>1300</c:v>
                </c:pt>
                <c:pt idx="241">
                  <c:v>1300</c:v>
                </c:pt>
                <c:pt idx="242">
                  <c:v>1300</c:v>
                </c:pt>
                <c:pt idx="243">
                  <c:v>1300</c:v>
                </c:pt>
                <c:pt idx="244">
                  <c:v>1300</c:v>
                </c:pt>
                <c:pt idx="245">
                  <c:v>1300</c:v>
                </c:pt>
                <c:pt idx="246">
                  <c:v>1300</c:v>
                </c:pt>
                <c:pt idx="247">
                  <c:v>1300</c:v>
                </c:pt>
                <c:pt idx="248">
                  <c:v>1300</c:v>
                </c:pt>
                <c:pt idx="249">
                  <c:v>1300</c:v>
                </c:pt>
                <c:pt idx="250">
                  <c:v>1300</c:v>
                </c:pt>
                <c:pt idx="251">
                  <c:v>1300</c:v>
                </c:pt>
                <c:pt idx="252">
                  <c:v>1300</c:v>
                </c:pt>
                <c:pt idx="253">
                  <c:v>1300</c:v>
                </c:pt>
                <c:pt idx="254">
                  <c:v>1300</c:v>
                </c:pt>
                <c:pt idx="255">
                  <c:v>1300</c:v>
                </c:pt>
                <c:pt idx="256">
                  <c:v>1300</c:v>
                </c:pt>
                <c:pt idx="257">
                  <c:v>1300</c:v>
                </c:pt>
                <c:pt idx="258">
                  <c:v>1300</c:v>
                </c:pt>
                <c:pt idx="259">
                  <c:v>1300</c:v>
                </c:pt>
                <c:pt idx="260">
                  <c:v>1300</c:v>
                </c:pt>
                <c:pt idx="261">
                  <c:v>1300</c:v>
                </c:pt>
                <c:pt idx="262">
                  <c:v>1300</c:v>
                </c:pt>
                <c:pt idx="263">
                  <c:v>1300</c:v>
                </c:pt>
                <c:pt idx="264">
                  <c:v>1300</c:v>
                </c:pt>
                <c:pt idx="265">
                  <c:v>1300</c:v>
                </c:pt>
                <c:pt idx="266">
                  <c:v>1300</c:v>
                </c:pt>
                <c:pt idx="267">
                  <c:v>1300</c:v>
                </c:pt>
                <c:pt idx="268">
                  <c:v>1300</c:v>
                </c:pt>
                <c:pt idx="269">
                  <c:v>1300</c:v>
                </c:pt>
                <c:pt idx="270">
                  <c:v>1300</c:v>
                </c:pt>
                <c:pt idx="271">
                  <c:v>1300</c:v>
                </c:pt>
                <c:pt idx="272">
                  <c:v>1300</c:v>
                </c:pt>
                <c:pt idx="273">
                  <c:v>1300</c:v>
                </c:pt>
                <c:pt idx="274">
                  <c:v>1300</c:v>
                </c:pt>
                <c:pt idx="275">
                  <c:v>1300</c:v>
                </c:pt>
                <c:pt idx="276">
                  <c:v>1300</c:v>
                </c:pt>
                <c:pt idx="277">
                  <c:v>1300</c:v>
                </c:pt>
                <c:pt idx="278">
                  <c:v>1300</c:v>
                </c:pt>
                <c:pt idx="279">
                  <c:v>1300</c:v>
                </c:pt>
                <c:pt idx="280">
                  <c:v>1300</c:v>
                </c:pt>
                <c:pt idx="281">
                  <c:v>1300</c:v>
                </c:pt>
                <c:pt idx="282">
                  <c:v>1300</c:v>
                </c:pt>
                <c:pt idx="283">
                  <c:v>1300</c:v>
                </c:pt>
                <c:pt idx="284">
                  <c:v>1300</c:v>
                </c:pt>
                <c:pt idx="285">
                  <c:v>1300</c:v>
                </c:pt>
                <c:pt idx="286">
                  <c:v>1300</c:v>
                </c:pt>
                <c:pt idx="287">
                  <c:v>1300</c:v>
                </c:pt>
                <c:pt idx="288">
                  <c:v>1300</c:v>
                </c:pt>
                <c:pt idx="289">
                  <c:v>1300</c:v>
                </c:pt>
                <c:pt idx="290">
                  <c:v>1300</c:v>
                </c:pt>
                <c:pt idx="291">
                  <c:v>1300</c:v>
                </c:pt>
                <c:pt idx="292">
                  <c:v>1300</c:v>
                </c:pt>
                <c:pt idx="293">
                  <c:v>1300</c:v>
                </c:pt>
                <c:pt idx="294">
                  <c:v>1300</c:v>
                </c:pt>
                <c:pt idx="295">
                  <c:v>1300</c:v>
                </c:pt>
                <c:pt idx="296">
                  <c:v>1300</c:v>
                </c:pt>
                <c:pt idx="297">
                  <c:v>1300</c:v>
                </c:pt>
                <c:pt idx="298">
                  <c:v>1300</c:v>
                </c:pt>
                <c:pt idx="299">
                  <c:v>1300</c:v>
                </c:pt>
                <c:pt idx="300">
                  <c:v>1300</c:v>
                </c:pt>
                <c:pt idx="301">
                  <c:v>1300</c:v>
                </c:pt>
                <c:pt idx="302">
                  <c:v>1300</c:v>
                </c:pt>
                <c:pt idx="303">
                  <c:v>1300</c:v>
                </c:pt>
                <c:pt idx="304">
                  <c:v>1300</c:v>
                </c:pt>
                <c:pt idx="305">
                  <c:v>1300</c:v>
                </c:pt>
                <c:pt idx="306">
                  <c:v>1300</c:v>
                </c:pt>
                <c:pt idx="307">
                  <c:v>1300</c:v>
                </c:pt>
                <c:pt idx="308">
                  <c:v>1300</c:v>
                </c:pt>
                <c:pt idx="309">
                  <c:v>1300</c:v>
                </c:pt>
                <c:pt idx="310">
                  <c:v>1300</c:v>
                </c:pt>
                <c:pt idx="311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3-4D68-8029-905BDDB48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578840"/>
        <c:axId val="549579168"/>
      </c:lineChart>
      <c:lineChart>
        <c:grouping val="standard"/>
        <c:varyColors val="0"/>
        <c:ser>
          <c:idx val="0"/>
          <c:order val="0"/>
          <c:tx>
            <c:strRef>
              <c:f>'Plan Sencillo con Hipoteca'!$A$1</c:f>
              <c:strCache>
                <c:ptCount val="1"/>
                <c:pt idx="0">
                  <c:v>Ahorros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'Plan Sencillo con Hipoteca'!$C:$C</c:f>
              <c:strCache>
                <c:ptCount val="313"/>
                <c:pt idx="0">
                  <c:v>A fin de</c:v>
                </c:pt>
                <c:pt idx="1">
                  <c:v>enero-20</c:v>
                </c:pt>
                <c:pt idx="2">
                  <c:v>febrero-20</c:v>
                </c:pt>
                <c:pt idx="3">
                  <c:v>marzo-20</c:v>
                </c:pt>
                <c:pt idx="4">
                  <c:v>abril-20</c:v>
                </c:pt>
                <c:pt idx="5">
                  <c:v>mayo-20</c:v>
                </c:pt>
                <c:pt idx="6">
                  <c:v>junio-20</c:v>
                </c:pt>
                <c:pt idx="7">
                  <c:v>julio-20</c:v>
                </c:pt>
                <c:pt idx="8">
                  <c:v>agosto-20</c:v>
                </c:pt>
                <c:pt idx="9">
                  <c:v>septiembre-20</c:v>
                </c:pt>
                <c:pt idx="10">
                  <c:v>octubre-20</c:v>
                </c:pt>
                <c:pt idx="11">
                  <c:v>noviembre-20</c:v>
                </c:pt>
                <c:pt idx="12">
                  <c:v>diciembre-20</c:v>
                </c:pt>
                <c:pt idx="13">
                  <c:v>enero-21</c:v>
                </c:pt>
                <c:pt idx="14">
                  <c:v>febrero-21</c:v>
                </c:pt>
                <c:pt idx="15">
                  <c:v>marzo-21</c:v>
                </c:pt>
                <c:pt idx="16">
                  <c:v>abril-21</c:v>
                </c:pt>
                <c:pt idx="17">
                  <c:v>mayo-21</c:v>
                </c:pt>
                <c:pt idx="18">
                  <c:v>junio-21</c:v>
                </c:pt>
                <c:pt idx="19">
                  <c:v>julio-21</c:v>
                </c:pt>
                <c:pt idx="20">
                  <c:v>agosto-21</c:v>
                </c:pt>
                <c:pt idx="21">
                  <c:v>septiembre-21</c:v>
                </c:pt>
                <c:pt idx="22">
                  <c:v>octubre-21</c:v>
                </c:pt>
                <c:pt idx="23">
                  <c:v>noviembre-21</c:v>
                </c:pt>
                <c:pt idx="24">
                  <c:v>diciembre-21</c:v>
                </c:pt>
                <c:pt idx="25">
                  <c:v>enero-22</c:v>
                </c:pt>
                <c:pt idx="26">
                  <c:v>febrero-22</c:v>
                </c:pt>
                <c:pt idx="27">
                  <c:v>marzo-22</c:v>
                </c:pt>
                <c:pt idx="28">
                  <c:v>abril-22</c:v>
                </c:pt>
                <c:pt idx="29">
                  <c:v>mayo-22</c:v>
                </c:pt>
                <c:pt idx="30">
                  <c:v>junio-22</c:v>
                </c:pt>
                <c:pt idx="31">
                  <c:v>julio-22</c:v>
                </c:pt>
                <c:pt idx="32">
                  <c:v>agosto-22</c:v>
                </c:pt>
                <c:pt idx="33">
                  <c:v>septiembre-22</c:v>
                </c:pt>
                <c:pt idx="34">
                  <c:v>octubre-22</c:v>
                </c:pt>
                <c:pt idx="35">
                  <c:v>noviembre-22</c:v>
                </c:pt>
                <c:pt idx="36">
                  <c:v>diciembre-22</c:v>
                </c:pt>
                <c:pt idx="37">
                  <c:v>enero-23</c:v>
                </c:pt>
                <c:pt idx="38">
                  <c:v>febrero-23</c:v>
                </c:pt>
                <c:pt idx="39">
                  <c:v>marzo-23</c:v>
                </c:pt>
                <c:pt idx="40">
                  <c:v>abril-23</c:v>
                </c:pt>
                <c:pt idx="41">
                  <c:v>mayo-23</c:v>
                </c:pt>
                <c:pt idx="42">
                  <c:v>junio-23</c:v>
                </c:pt>
                <c:pt idx="43">
                  <c:v>julio-23</c:v>
                </c:pt>
                <c:pt idx="44">
                  <c:v>agosto-23</c:v>
                </c:pt>
                <c:pt idx="45">
                  <c:v>septiembre-23</c:v>
                </c:pt>
                <c:pt idx="46">
                  <c:v>octubre-23</c:v>
                </c:pt>
                <c:pt idx="47">
                  <c:v>noviembre-23</c:v>
                </c:pt>
                <c:pt idx="48">
                  <c:v>diciembre-23</c:v>
                </c:pt>
                <c:pt idx="49">
                  <c:v>enero-24</c:v>
                </c:pt>
                <c:pt idx="50">
                  <c:v>febrero-24</c:v>
                </c:pt>
                <c:pt idx="51">
                  <c:v>marzo-24</c:v>
                </c:pt>
                <c:pt idx="52">
                  <c:v>abril-24</c:v>
                </c:pt>
                <c:pt idx="53">
                  <c:v>mayo-24</c:v>
                </c:pt>
                <c:pt idx="54">
                  <c:v>junio-24</c:v>
                </c:pt>
                <c:pt idx="55">
                  <c:v>julio-24</c:v>
                </c:pt>
                <c:pt idx="56">
                  <c:v>agosto-24</c:v>
                </c:pt>
                <c:pt idx="57">
                  <c:v>septiembre-24</c:v>
                </c:pt>
                <c:pt idx="58">
                  <c:v>octubre-24</c:v>
                </c:pt>
                <c:pt idx="59">
                  <c:v>noviembre-24</c:v>
                </c:pt>
                <c:pt idx="60">
                  <c:v>diciembre-24</c:v>
                </c:pt>
                <c:pt idx="61">
                  <c:v>enero-25</c:v>
                </c:pt>
                <c:pt idx="62">
                  <c:v>febrero-25</c:v>
                </c:pt>
                <c:pt idx="63">
                  <c:v>marzo-25</c:v>
                </c:pt>
                <c:pt idx="64">
                  <c:v>abril-25</c:v>
                </c:pt>
                <c:pt idx="65">
                  <c:v>mayo-25</c:v>
                </c:pt>
                <c:pt idx="66">
                  <c:v>junio-25</c:v>
                </c:pt>
                <c:pt idx="67">
                  <c:v>julio-25</c:v>
                </c:pt>
                <c:pt idx="68">
                  <c:v>agosto-25</c:v>
                </c:pt>
                <c:pt idx="69">
                  <c:v>septiembre-25</c:v>
                </c:pt>
                <c:pt idx="70">
                  <c:v>octubre-25</c:v>
                </c:pt>
                <c:pt idx="71">
                  <c:v>noviembre-25</c:v>
                </c:pt>
                <c:pt idx="72">
                  <c:v>diciembre-25</c:v>
                </c:pt>
                <c:pt idx="73">
                  <c:v>enero-26</c:v>
                </c:pt>
                <c:pt idx="74">
                  <c:v>febrero-26</c:v>
                </c:pt>
                <c:pt idx="75">
                  <c:v>marzo-26</c:v>
                </c:pt>
                <c:pt idx="76">
                  <c:v>abril-26</c:v>
                </c:pt>
                <c:pt idx="77">
                  <c:v>mayo-26</c:v>
                </c:pt>
                <c:pt idx="78">
                  <c:v>junio-26</c:v>
                </c:pt>
                <c:pt idx="79">
                  <c:v>julio-26</c:v>
                </c:pt>
                <c:pt idx="80">
                  <c:v>agosto-26</c:v>
                </c:pt>
                <c:pt idx="81">
                  <c:v>septiembre-26</c:v>
                </c:pt>
                <c:pt idx="82">
                  <c:v>octubre-26</c:v>
                </c:pt>
                <c:pt idx="83">
                  <c:v>noviembre-26</c:v>
                </c:pt>
                <c:pt idx="84">
                  <c:v>diciembre-26</c:v>
                </c:pt>
                <c:pt idx="85">
                  <c:v>enero-27</c:v>
                </c:pt>
                <c:pt idx="86">
                  <c:v>febrero-27</c:v>
                </c:pt>
                <c:pt idx="87">
                  <c:v>marzo-27</c:v>
                </c:pt>
                <c:pt idx="88">
                  <c:v>abril-27</c:v>
                </c:pt>
                <c:pt idx="89">
                  <c:v>mayo-27</c:v>
                </c:pt>
                <c:pt idx="90">
                  <c:v>junio-27</c:v>
                </c:pt>
                <c:pt idx="91">
                  <c:v>julio-27</c:v>
                </c:pt>
                <c:pt idx="92">
                  <c:v>agosto-27</c:v>
                </c:pt>
                <c:pt idx="93">
                  <c:v>septiembre-27</c:v>
                </c:pt>
                <c:pt idx="94">
                  <c:v>octubre-27</c:v>
                </c:pt>
                <c:pt idx="95">
                  <c:v>noviembre-27</c:v>
                </c:pt>
                <c:pt idx="96">
                  <c:v>diciembre-27</c:v>
                </c:pt>
                <c:pt idx="97">
                  <c:v>enero-28</c:v>
                </c:pt>
                <c:pt idx="98">
                  <c:v>febrero-28</c:v>
                </c:pt>
                <c:pt idx="99">
                  <c:v>marzo-28</c:v>
                </c:pt>
                <c:pt idx="100">
                  <c:v>abril-28</c:v>
                </c:pt>
                <c:pt idx="101">
                  <c:v>mayo-28</c:v>
                </c:pt>
                <c:pt idx="102">
                  <c:v>junio-28</c:v>
                </c:pt>
                <c:pt idx="103">
                  <c:v>julio-28</c:v>
                </c:pt>
                <c:pt idx="104">
                  <c:v>agosto-28</c:v>
                </c:pt>
                <c:pt idx="105">
                  <c:v>septiembre-28</c:v>
                </c:pt>
                <c:pt idx="106">
                  <c:v>octubre-28</c:v>
                </c:pt>
                <c:pt idx="107">
                  <c:v>noviembre-28</c:v>
                </c:pt>
                <c:pt idx="108">
                  <c:v>diciembre-28</c:v>
                </c:pt>
                <c:pt idx="109">
                  <c:v>enero-29</c:v>
                </c:pt>
                <c:pt idx="110">
                  <c:v>febrero-29</c:v>
                </c:pt>
                <c:pt idx="111">
                  <c:v>marzo-29</c:v>
                </c:pt>
                <c:pt idx="112">
                  <c:v>abril-29</c:v>
                </c:pt>
                <c:pt idx="113">
                  <c:v>mayo-29</c:v>
                </c:pt>
                <c:pt idx="114">
                  <c:v>junio-29</c:v>
                </c:pt>
                <c:pt idx="115">
                  <c:v>julio-29</c:v>
                </c:pt>
                <c:pt idx="116">
                  <c:v>agosto-29</c:v>
                </c:pt>
                <c:pt idx="117">
                  <c:v>septiembre-29</c:v>
                </c:pt>
                <c:pt idx="118">
                  <c:v>octubre-29</c:v>
                </c:pt>
                <c:pt idx="119">
                  <c:v>noviembre-29</c:v>
                </c:pt>
                <c:pt idx="120">
                  <c:v>diciembre-29</c:v>
                </c:pt>
                <c:pt idx="121">
                  <c:v>enero-30</c:v>
                </c:pt>
                <c:pt idx="122">
                  <c:v>febrero-30</c:v>
                </c:pt>
                <c:pt idx="123">
                  <c:v>marzo-30</c:v>
                </c:pt>
                <c:pt idx="124">
                  <c:v>abril-30</c:v>
                </c:pt>
                <c:pt idx="125">
                  <c:v>mayo-30</c:v>
                </c:pt>
                <c:pt idx="126">
                  <c:v>junio-30</c:v>
                </c:pt>
                <c:pt idx="127">
                  <c:v>julio-30</c:v>
                </c:pt>
                <c:pt idx="128">
                  <c:v>agosto-30</c:v>
                </c:pt>
                <c:pt idx="129">
                  <c:v>septiembre-30</c:v>
                </c:pt>
                <c:pt idx="130">
                  <c:v>octubre-30</c:v>
                </c:pt>
                <c:pt idx="131">
                  <c:v>noviembre-30</c:v>
                </c:pt>
                <c:pt idx="132">
                  <c:v>diciembre-30</c:v>
                </c:pt>
                <c:pt idx="133">
                  <c:v>enero-31</c:v>
                </c:pt>
                <c:pt idx="134">
                  <c:v>febrero-31</c:v>
                </c:pt>
                <c:pt idx="135">
                  <c:v>marzo-31</c:v>
                </c:pt>
                <c:pt idx="136">
                  <c:v>abril-31</c:v>
                </c:pt>
                <c:pt idx="137">
                  <c:v>mayo-31</c:v>
                </c:pt>
                <c:pt idx="138">
                  <c:v>junio-31</c:v>
                </c:pt>
                <c:pt idx="139">
                  <c:v>julio-31</c:v>
                </c:pt>
                <c:pt idx="140">
                  <c:v>agosto-31</c:v>
                </c:pt>
                <c:pt idx="141">
                  <c:v>septiembre-31</c:v>
                </c:pt>
                <c:pt idx="142">
                  <c:v>octubre-31</c:v>
                </c:pt>
                <c:pt idx="143">
                  <c:v>noviembre-31</c:v>
                </c:pt>
                <c:pt idx="144">
                  <c:v>diciembre-31</c:v>
                </c:pt>
                <c:pt idx="145">
                  <c:v>enero-32</c:v>
                </c:pt>
                <c:pt idx="146">
                  <c:v>febrero-32</c:v>
                </c:pt>
                <c:pt idx="147">
                  <c:v>marzo-32</c:v>
                </c:pt>
                <c:pt idx="148">
                  <c:v>abril-32</c:v>
                </c:pt>
                <c:pt idx="149">
                  <c:v>mayo-32</c:v>
                </c:pt>
                <c:pt idx="150">
                  <c:v>junio-32</c:v>
                </c:pt>
                <c:pt idx="151">
                  <c:v>julio-32</c:v>
                </c:pt>
                <c:pt idx="152">
                  <c:v>agosto-32</c:v>
                </c:pt>
                <c:pt idx="153">
                  <c:v>septiembre-32</c:v>
                </c:pt>
                <c:pt idx="154">
                  <c:v>octubre-32</c:v>
                </c:pt>
                <c:pt idx="155">
                  <c:v>noviembre-32</c:v>
                </c:pt>
                <c:pt idx="156">
                  <c:v>diciembre-32</c:v>
                </c:pt>
                <c:pt idx="157">
                  <c:v>enero-33</c:v>
                </c:pt>
                <c:pt idx="158">
                  <c:v>febrero-33</c:v>
                </c:pt>
                <c:pt idx="159">
                  <c:v>marzo-33</c:v>
                </c:pt>
                <c:pt idx="160">
                  <c:v>abril-33</c:v>
                </c:pt>
                <c:pt idx="161">
                  <c:v>mayo-33</c:v>
                </c:pt>
                <c:pt idx="162">
                  <c:v>junio-33</c:v>
                </c:pt>
                <c:pt idx="163">
                  <c:v>julio-33</c:v>
                </c:pt>
                <c:pt idx="164">
                  <c:v>agosto-33</c:v>
                </c:pt>
                <c:pt idx="165">
                  <c:v>septiembre-33</c:v>
                </c:pt>
                <c:pt idx="166">
                  <c:v>octubre-33</c:v>
                </c:pt>
                <c:pt idx="167">
                  <c:v>noviembre-33</c:v>
                </c:pt>
                <c:pt idx="168">
                  <c:v>diciembre-33</c:v>
                </c:pt>
                <c:pt idx="169">
                  <c:v>enero-34</c:v>
                </c:pt>
                <c:pt idx="170">
                  <c:v>febrero-34</c:v>
                </c:pt>
                <c:pt idx="171">
                  <c:v>marzo-34</c:v>
                </c:pt>
                <c:pt idx="172">
                  <c:v>abril-34</c:v>
                </c:pt>
                <c:pt idx="173">
                  <c:v>mayo-34</c:v>
                </c:pt>
                <c:pt idx="174">
                  <c:v>junio-34</c:v>
                </c:pt>
                <c:pt idx="175">
                  <c:v>julio-34</c:v>
                </c:pt>
                <c:pt idx="176">
                  <c:v>agosto-34</c:v>
                </c:pt>
                <c:pt idx="177">
                  <c:v>septiembre-34</c:v>
                </c:pt>
                <c:pt idx="178">
                  <c:v>octubre-34</c:v>
                </c:pt>
                <c:pt idx="179">
                  <c:v>noviembre-34</c:v>
                </c:pt>
                <c:pt idx="180">
                  <c:v>diciembre-34</c:v>
                </c:pt>
                <c:pt idx="181">
                  <c:v>enero-35</c:v>
                </c:pt>
                <c:pt idx="182">
                  <c:v>febrero-35</c:v>
                </c:pt>
                <c:pt idx="183">
                  <c:v>marzo-35</c:v>
                </c:pt>
                <c:pt idx="184">
                  <c:v>abril-35</c:v>
                </c:pt>
                <c:pt idx="185">
                  <c:v>mayo-35</c:v>
                </c:pt>
                <c:pt idx="186">
                  <c:v>junio-35</c:v>
                </c:pt>
                <c:pt idx="187">
                  <c:v>julio-35</c:v>
                </c:pt>
                <c:pt idx="188">
                  <c:v>agosto-35</c:v>
                </c:pt>
                <c:pt idx="189">
                  <c:v>septiembre-35</c:v>
                </c:pt>
                <c:pt idx="190">
                  <c:v>octubre-35</c:v>
                </c:pt>
                <c:pt idx="191">
                  <c:v>noviembre-35</c:v>
                </c:pt>
                <c:pt idx="192">
                  <c:v>diciembre-35</c:v>
                </c:pt>
                <c:pt idx="193">
                  <c:v>enero-36</c:v>
                </c:pt>
                <c:pt idx="194">
                  <c:v>febrero-36</c:v>
                </c:pt>
                <c:pt idx="195">
                  <c:v>marzo-36</c:v>
                </c:pt>
                <c:pt idx="196">
                  <c:v>abril-36</c:v>
                </c:pt>
                <c:pt idx="197">
                  <c:v>mayo-36</c:v>
                </c:pt>
                <c:pt idx="198">
                  <c:v>junio-36</c:v>
                </c:pt>
                <c:pt idx="199">
                  <c:v>julio-36</c:v>
                </c:pt>
                <c:pt idx="200">
                  <c:v>agosto-36</c:v>
                </c:pt>
                <c:pt idx="201">
                  <c:v>septiembre-36</c:v>
                </c:pt>
                <c:pt idx="202">
                  <c:v>octubre-36</c:v>
                </c:pt>
                <c:pt idx="203">
                  <c:v>noviembre-36</c:v>
                </c:pt>
                <c:pt idx="204">
                  <c:v>diciembre-36</c:v>
                </c:pt>
                <c:pt idx="205">
                  <c:v>enero-37</c:v>
                </c:pt>
                <c:pt idx="206">
                  <c:v>febrero-37</c:v>
                </c:pt>
                <c:pt idx="207">
                  <c:v>marzo-37</c:v>
                </c:pt>
                <c:pt idx="208">
                  <c:v>abril-37</c:v>
                </c:pt>
                <c:pt idx="209">
                  <c:v>mayo-37</c:v>
                </c:pt>
                <c:pt idx="210">
                  <c:v>junio-37</c:v>
                </c:pt>
                <c:pt idx="211">
                  <c:v>julio-37</c:v>
                </c:pt>
                <c:pt idx="212">
                  <c:v>agosto-37</c:v>
                </c:pt>
                <c:pt idx="213">
                  <c:v>septiembre-37</c:v>
                </c:pt>
                <c:pt idx="214">
                  <c:v>octubre-37</c:v>
                </c:pt>
                <c:pt idx="215">
                  <c:v>noviembre-37</c:v>
                </c:pt>
                <c:pt idx="216">
                  <c:v>diciembre-37</c:v>
                </c:pt>
                <c:pt idx="217">
                  <c:v>enero-38</c:v>
                </c:pt>
                <c:pt idx="218">
                  <c:v>febrero-38</c:v>
                </c:pt>
                <c:pt idx="219">
                  <c:v>marzo-38</c:v>
                </c:pt>
                <c:pt idx="220">
                  <c:v>abril-38</c:v>
                </c:pt>
                <c:pt idx="221">
                  <c:v>mayo-38</c:v>
                </c:pt>
                <c:pt idx="222">
                  <c:v>junio-38</c:v>
                </c:pt>
                <c:pt idx="223">
                  <c:v>julio-38</c:v>
                </c:pt>
                <c:pt idx="224">
                  <c:v>agosto-38</c:v>
                </c:pt>
                <c:pt idx="225">
                  <c:v>septiembre-38</c:v>
                </c:pt>
                <c:pt idx="226">
                  <c:v>octubre-38</c:v>
                </c:pt>
                <c:pt idx="227">
                  <c:v>noviembre-38</c:v>
                </c:pt>
                <c:pt idx="228">
                  <c:v>diciembre-38</c:v>
                </c:pt>
                <c:pt idx="229">
                  <c:v>enero-39</c:v>
                </c:pt>
                <c:pt idx="230">
                  <c:v>febrero-39</c:v>
                </c:pt>
                <c:pt idx="231">
                  <c:v>marzo-39</c:v>
                </c:pt>
                <c:pt idx="232">
                  <c:v>abril-39</c:v>
                </c:pt>
                <c:pt idx="233">
                  <c:v>mayo-39</c:v>
                </c:pt>
                <c:pt idx="234">
                  <c:v>junio-39</c:v>
                </c:pt>
                <c:pt idx="235">
                  <c:v>julio-39</c:v>
                </c:pt>
                <c:pt idx="236">
                  <c:v>agosto-39</c:v>
                </c:pt>
                <c:pt idx="237">
                  <c:v>septiembre-39</c:v>
                </c:pt>
                <c:pt idx="238">
                  <c:v>octubre-39</c:v>
                </c:pt>
                <c:pt idx="239">
                  <c:v>noviembre-39</c:v>
                </c:pt>
                <c:pt idx="240">
                  <c:v>diciembre-39</c:v>
                </c:pt>
                <c:pt idx="241">
                  <c:v>enero-40</c:v>
                </c:pt>
                <c:pt idx="242">
                  <c:v>febrero-40</c:v>
                </c:pt>
                <c:pt idx="243">
                  <c:v>marzo-40</c:v>
                </c:pt>
                <c:pt idx="244">
                  <c:v>abril-40</c:v>
                </c:pt>
                <c:pt idx="245">
                  <c:v>mayo-40</c:v>
                </c:pt>
                <c:pt idx="246">
                  <c:v>junio-40</c:v>
                </c:pt>
                <c:pt idx="247">
                  <c:v>julio-40</c:v>
                </c:pt>
                <c:pt idx="248">
                  <c:v>agosto-40</c:v>
                </c:pt>
                <c:pt idx="249">
                  <c:v>septiembre-40</c:v>
                </c:pt>
                <c:pt idx="250">
                  <c:v>octubre-40</c:v>
                </c:pt>
                <c:pt idx="251">
                  <c:v>noviembre-40</c:v>
                </c:pt>
                <c:pt idx="252">
                  <c:v>diciembre-40</c:v>
                </c:pt>
                <c:pt idx="253">
                  <c:v>enero-41</c:v>
                </c:pt>
                <c:pt idx="254">
                  <c:v>febrero-41</c:v>
                </c:pt>
                <c:pt idx="255">
                  <c:v>marzo-41</c:v>
                </c:pt>
                <c:pt idx="256">
                  <c:v>abril-41</c:v>
                </c:pt>
                <c:pt idx="257">
                  <c:v>mayo-41</c:v>
                </c:pt>
                <c:pt idx="258">
                  <c:v>junio-41</c:v>
                </c:pt>
                <c:pt idx="259">
                  <c:v>julio-41</c:v>
                </c:pt>
                <c:pt idx="260">
                  <c:v>agosto-41</c:v>
                </c:pt>
                <c:pt idx="261">
                  <c:v>septiembre-41</c:v>
                </c:pt>
                <c:pt idx="262">
                  <c:v>octubre-41</c:v>
                </c:pt>
                <c:pt idx="263">
                  <c:v>noviembre-41</c:v>
                </c:pt>
                <c:pt idx="264">
                  <c:v>diciembre-41</c:v>
                </c:pt>
                <c:pt idx="265">
                  <c:v>enero-42</c:v>
                </c:pt>
                <c:pt idx="266">
                  <c:v>febrero-42</c:v>
                </c:pt>
                <c:pt idx="267">
                  <c:v>marzo-42</c:v>
                </c:pt>
                <c:pt idx="268">
                  <c:v>abril-42</c:v>
                </c:pt>
                <c:pt idx="269">
                  <c:v>mayo-42</c:v>
                </c:pt>
                <c:pt idx="270">
                  <c:v>junio-42</c:v>
                </c:pt>
                <c:pt idx="271">
                  <c:v>julio-42</c:v>
                </c:pt>
                <c:pt idx="272">
                  <c:v>agosto-42</c:v>
                </c:pt>
                <c:pt idx="273">
                  <c:v>septiembre-42</c:v>
                </c:pt>
                <c:pt idx="274">
                  <c:v>octubre-42</c:v>
                </c:pt>
                <c:pt idx="275">
                  <c:v>noviembre-42</c:v>
                </c:pt>
                <c:pt idx="276">
                  <c:v>diciembre-42</c:v>
                </c:pt>
                <c:pt idx="277">
                  <c:v>enero-43</c:v>
                </c:pt>
                <c:pt idx="278">
                  <c:v>febrero-43</c:v>
                </c:pt>
                <c:pt idx="279">
                  <c:v>marzo-43</c:v>
                </c:pt>
                <c:pt idx="280">
                  <c:v>abril-43</c:v>
                </c:pt>
                <c:pt idx="281">
                  <c:v>mayo-43</c:v>
                </c:pt>
                <c:pt idx="282">
                  <c:v>junio-43</c:v>
                </c:pt>
                <c:pt idx="283">
                  <c:v>julio-43</c:v>
                </c:pt>
                <c:pt idx="284">
                  <c:v>agosto-43</c:v>
                </c:pt>
                <c:pt idx="285">
                  <c:v>septiembre-43</c:v>
                </c:pt>
                <c:pt idx="286">
                  <c:v>octubre-43</c:v>
                </c:pt>
                <c:pt idx="287">
                  <c:v>noviembre-43</c:v>
                </c:pt>
                <c:pt idx="288">
                  <c:v>diciembre-43</c:v>
                </c:pt>
                <c:pt idx="289">
                  <c:v>enero-44</c:v>
                </c:pt>
                <c:pt idx="290">
                  <c:v>febrero-44</c:v>
                </c:pt>
                <c:pt idx="291">
                  <c:v>marzo-44</c:v>
                </c:pt>
                <c:pt idx="292">
                  <c:v>abril-44</c:v>
                </c:pt>
                <c:pt idx="293">
                  <c:v>mayo-44</c:v>
                </c:pt>
                <c:pt idx="294">
                  <c:v>junio-44</c:v>
                </c:pt>
                <c:pt idx="295">
                  <c:v>julio-44</c:v>
                </c:pt>
                <c:pt idx="296">
                  <c:v>agosto-44</c:v>
                </c:pt>
                <c:pt idx="297">
                  <c:v>septiembre-44</c:v>
                </c:pt>
                <c:pt idx="298">
                  <c:v>octubre-44</c:v>
                </c:pt>
                <c:pt idx="299">
                  <c:v>noviembre-44</c:v>
                </c:pt>
                <c:pt idx="300">
                  <c:v>diciembre-44</c:v>
                </c:pt>
                <c:pt idx="301">
                  <c:v>enero-45</c:v>
                </c:pt>
                <c:pt idx="302">
                  <c:v>febrero-45</c:v>
                </c:pt>
                <c:pt idx="303">
                  <c:v>marzo-45</c:v>
                </c:pt>
                <c:pt idx="304">
                  <c:v>abril-45</c:v>
                </c:pt>
                <c:pt idx="305">
                  <c:v>mayo-45</c:v>
                </c:pt>
                <c:pt idx="306">
                  <c:v>junio-45</c:v>
                </c:pt>
                <c:pt idx="307">
                  <c:v>julio-45</c:v>
                </c:pt>
                <c:pt idx="308">
                  <c:v>agosto-45</c:v>
                </c:pt>
                <c:pt idx="309">
                  <c:v>septiembre-45</c:v>
                </c:pt>
                <c:pt idx="310">
                  <c:v>octubre-45</c:v>
                </c:pt>
                <c:pt idx="311">
                  <c:v>noviembre-45</c:v>
                </c:pt>
                <c:pt idx="312">
                  <c:v>diciembre-45</c:v>
                </c:pt>
              </c:strCache>
            </c:strRef>
          </c:cat>
          <c:val>
            <c:numRef>
              <c:f>'Plan Sencillo con Hipoteca'!$A$2:$A$313</c:f>
              <c:numCache>
                <c:formatCode>#,##0</c:formatCode>
                <c:ptCount val="312"/>
                <c:pt idx="0">
                  <c:v>15000</c:v>
                </c:pt>
                <c:pt idx="1">
                  <c:v>15100</c:v>
                </c:pt>
                <c:pt idx="2">
                  <c:v>15200</c:v>
                </c:pt>
                <c:pt idx="3">
                  <c:v>15300</c:v>
                </c:pt>
                <c:pt idx="4">
                  <c:v>15400</c:v>
                </c:pt>
                <c:pt idx="5">
                  <c:v>15500</c:v>
                </c:pt>
                <c:pt idx="6">
                  <c:v>15600</c:v>
                </c:pt>
                <c:pt idx="7">
                  <c:v>15700</c:v>
                </c:pt>
                <c:pt idx="8">
                  <c:v>15800</c:v>
                </c:pt>
                <c:pt idx="9">
                  <c:v>15900</c:v>
                </c:pt>
                <c:pt idx="10">
                  <c:v>16000</c:v>
                </c:pt>
                <c:pt idx="11">
                  <c:v>16100</c:v>
                </c:pt>
                <c:pt idx="12">
                  <c:v>16200</c:v>
                </c:pt>
                <c:pt idx="13">
                  <c:v>16300</c:v>
                </c:pt>
                <c:pt idx="14">
                  <c:v>16400</c:v>
                </c:pt>
                <c:pt idx="15">
                  <c:v>16500</c:v>
                </c:pt>
                <c:pt idx="16">
                  <c:v>16600</c:v>
                </c:pt>
                <c:pt idx="17">
                  <c:v>16700</c:v>
                </c:pt>
                <c:pt idx="18">
                  <c:v>16800</c:v>
                </c:pt>
                <c:pt idx="19">
                  <c:v>16900</c:v>
                </c:pt>
                <c:pt idx="20">
                  <c:v>17000</c:v>
                </c:pt>
                <c:pt idx="21">
                  <c:v>17100</c:v>
                </c:pt>
                <c:pt idx="22">
                  <c:v>17200</c:v>
                </c:pt>
                <c:pt idx="23">
                  <c:v>17300</c:v>
                </c:pt>
                <c:pt idx="24">
                  <c:v>17400</c:v>
                </c:pt>
                <c:pt idx="25">
                  <c:v>17500</c:v>
                </c:pt>
                <c:pt idx="26">
                  <c:v>17600</c:v>
                </c:pt>
                <c:pt idx="27">
                  <c:v>17700</c:v>
                </c:pt>
                <c:pt idx="28">
                  <c:v>17800</c:v>
                </c:pt>
                <c:pt idx="29">
                  <c:v>17900</c:v>
                </c:pt>
                <c:pt idx="30">
                  <c:v>18000</c:v>
                </c:pt>
                <c:pt idx="31">
                  <c:v>18100</c:v>
                </c:pt>
                <c:pt idx="32">
                  <c:v>18200</c:v>
                </c:pt>
                <c:pt idx="33">
                  <c:v>18300</c:v>
                </c:pt>
                <c:pt idx="34">
                  <c:v>18400</c:v>
                </c:pt>
                <c:pt idx="35">
                  <c:v>18500</c:v>
                </c:pt>
                <c:pt idx="36">
                  <c:v>18600</c:v>
                </c:pt>
                <c:pt idx="37">
                  <c:v>18700</c:v>
                </c:pt>
                <c:pt idx="38">
                  <c:v>18800</c:v>
                </c:pt>
                <c:pt idx="39">
                  <c:v>18900</c:v>
                </c:pt>
                <c:pt idx="40">
                  <c:v>19000</c:v>
                </c:pt>
                <c:pt idx="41">
                  <c:v>19100</c:v>
                </c:pt>
                <c:pt idx="42">
                  <c:v>19200</c:v>
                </c:pt>
                <c:pt idx="43">
                  <c:v>19300</c:v>
                </c:pt>
                <c:pt idx="44">
                  <c:v>19400</c:v>
                </c:pt>
                <c:pt idx="45">
                  <c:v>19500</c:v>
                </c:pt>
                <c:pt idx="46">
                  <c:v>19600</c:v>
                </c:pt>
                <c:pt idx="47">
                  <c:v>19700</c:v>
                </c:pt>
                <c:pt idx="48">
                  <c:v>19800</c:v>
                </c:pt>
                <c:pt idx="49">
                  <c:v>19900</c:v>
                </c:pt>
                <c:pt idx="50">
                  <c:v>20000</c:v>
                </c:pt>
                <c:pt idx="51">
                  <c:v>20100</c:v>
                </c:pt>
                <c:pt idx="52">
                  <c:v>20200</c:v>
                </c:pt>
                <c:pt idx="53">
                  <c:v>20300</c:v>
                </c:pt>
                <c:pt idx="54">
                  <c:v>20400</c:v>
                </c:pt>
                <c:pt idx="55">
                  <c:v>20500</c:v>
                </c:pt>
                <c:pt idx="56">
                  <c:v>20600</c:v>
                </c:pt>
                <c:pt idx="57">
                  <c:v>20700</c:v>
                </c:pt>
                <c:pt idx="58">
                  <c:v>20800</c:v>
                </c:pt>
                <c:pt idx="59">
                  <c:v>20900</c:v>
                </c:pt>
                <c:pt idx="60">
                  <c:v>21000</c:v>
                </c:pt>
                <c:pt idx="61">
                  <c:v>21100</c:v>
                </c:pt>
                <c:pt idx="62">
                  <c:v>21200</c:v>
                </c:pt>
                <c:pt idx="63">
                  <c:v>21300</c:v>
                </c:pt>
                <c:pt idx="64">
                  <c:v>21400</c:v>
                </c:pt>
                <c:pt idx="65">
                  <c:v>21500</c:v>
                </c:pt>
                <c:pt idx="66">
                  <c:v>21600</c:v>
                </c:pt>
                <c:pt idx="67">
                  <c:v>21700</c:v>
                </c:pt>
                <c:pt idx="68">
                  <c:v>21800</c:v>
                </c:pt>
                <c:pt idx="69">
                  <c:v>21900</c:v>
                </c:pt>
                <c:pt idx="70">
                  <c:v>22000</c:v>
                </c:pt>
                <c:pt idx="71">
                  <c:v>22100</c:v>
                </c:pt>
                <c:pt idx="72">
                  <c:v>22200</c:v>
                </c:pt>
                <c:pt idx="73">
                  <c:v>22300</c:v>
                </c:pt>
                <c:pt idx="74">
                  <c:v>22400</c:v>
                </c:pt>
                <c:pt idx="75">
                  <c:v>22500</c:v>
                </c:pt>
                <c:pt idx="76">
                  <c:v>22600</c:v>
                </c:pt>
                <c:pt idx="77">
                  <c:v>22700</c:v>
                </c:pt>
                <c:pt idx="78">
                  <c:v>22800</c:v>
                </c:pt>
                <c:pt idx="79">
                  <c:v>22900</c:v>
                </c:pt>
                <c:pt idx="80">
                  <c:v>23000</c:v>
                </c:pt>
                <c:pt idx="81">
                  <c:v>23100</c:v>
                </c:pt>
                <c:pt idx="82">
                  <c:v>23200</c:v>
                </c:pt>
                <c:pt idx="83">
                  <c:v>23300</c:v>
                </c:pt>
                <c:pt idx="84">
                  <c:v>23400</c:v>
                </c:pt>
                <c:pt idx="85">
                  <c:v>23500</c:v>
                </c:pt>
                <c:pt idx="86">
                  <c:v>23600</c:v>
                </c:pt>
                <c:pt idx="87">
                  <c:v>23700</c:v>
                </c:pt>
                <c:pt idx="88">
                  <c:v>23800</c:v>
                </c:pt>
                <c:pt idx="89">
                  <c:v>23900</c:v>
                </c:pt>
                <c:pt idx="90">
                  <c:v>24000</c:v>
                </c:pt>
                <c:pt idx="91">
                  <c:v>24100</c:v>
                </c:pt>
                <c:pt idx="92">
                  <c:v>24200</c:v>
                </c:pt>
                <c:pt idx="93">
                  <c:v>24300</c:v>
                </c:pt>
                <c:pt idx="94">
                  <c:v>24400</c:v>
                </c:pt>
                <c:pt idx="95">
                  <c:v>24500</c:v>
                </c:pt>
                <c:pt idx="96">
                  <c:v>24600</c:v>
                </c:pt>
                <c:pt idx="97">
                  <c:v>24700</c:v>
                </c:pt>
                <c:pt idx="98">
                  <c:v>24800</c:v>
                </c:pt>
                <c:pt idx="99">
                  <c:v>24900</c:v>
                </c:pt>
                <c:pt idx="100">
                  <c:v>25000</c:v>
                </c:pt>
                <c:pt idx="101">
                  <c:v>25100</c:v>
                </c:pt>
                <c:pt idx="102">
                  <c:v>25200</c:v>
                </c:pt>
                <c:pt idx="103">
                  <c:v>25300</c:v>
                </c:pt>
                <c:pt idx="104">
                  <c:v>25400</c:v>
                </c:pt>
                <c:pt idx="105">
                  <c:v>25500</c:v>
                </c:pt>
                <c:pt idx="106">
                  <c:v>25600</c:v>
                </c:pt>
                <c:pt idx="107">
                  <c:v>25700</c:v>
                </c:pt>
                <c:pt idx="108">
                  <c:v>25800</c:v>
                </c:pt>
                <c:pt idx="109">
                  <c:v>25900</c:v>
                </c:pt>
                <c:pt idx="110">
                  <c:v>26000</c:v>
                </c:pt>
                <c:pt idx="111">
                  <c:v>26100</c:v>
                </c:pt>
                <c:pt idx="112">
                  <c:v>26200</c:v>
                </c:pt>
                <c:pt idx="113">
                  <c:v>26300</c:v>
                </c:pt>
                <c:pt idx="114">
                  <c:v>26400</c:v>
                </c:pt>
                <c:pt idx="115">
                  <c:v>26500</c:v>
                </c:pt>
                <c:pt idx="116">
                  <c:v>26600</c:v>
                </c:pt>
                <c:pt idx="117">
                  <c:v>26700</c:v>
                </c:pt>
                <c:pt idx="118">
                  <c:v>26800</c:v>
                </c:pt>
                <c:pt idx="119">
                  <c:v>26900</c:v>
                </c:pt>
                <c:pt idx="120">
                  <c:v>27000</c:v>
                </c:pt>
                <c:pt idx="121">
                  <c:v>27100</c:v>
                </c:pt>
                <c:pt idx="122">
                  <c:v>27200</c:v>
                </c:pt>
                <c:pt idx="123">
                  <c:v>27300</c:v>
                </c:pt>
                <c:pt idx="124">
                  <c:v>27400</c:v>
                </c:pt>
                <c:pt idx="125">
                  <c:v>27500</c:v>
                </c:pt>
                <c:pt idx="126">
                  <c:v>27600</c:v>
                </c:pt>
                <c:pt idx="127">
                  <c:v>27700</c:v>
                </c:pt>
                <c:pt idx="128">
                  <c:v>27800</c:v>
                </c:pt>
                <c:pt idx="129">
                  <c:v>27900</c:v>
                </c:pt>
                <c:pt idx="130">
                  <c:v>28000</c:v>
                </c:pt>
                <c:pt idx="131">
                  <c:v>28100</c:v>
                </c:pt>
                <c:pt idx="132">
                  <c:v>28200</c:v>
                </c:pt>
                <c:pt idx="133">
                  <c:v>28300</c:v>
                </c:pt>
                <c:pt idx="134">
                  <c:v>28400</c:v>
                </c:pt>
                <c:pt idx="135">
                  <c:v>28500</c:v>
                </c:pt>
                <c:pt idx="136">
                  <c:v>28600</c:v>
                </c:pt>
                <c:pt idx="137">
                  <c:v>28700</c:v>
                </c:pt>
                <c:pt idx="138">
                  <c:v>28800</c:v>
                </c:pt>
                <c:pt idx="139">
                  <c:v>28900</c:v>
                </c:pt>
                <c:pt idx="140">
                  <c:v>29000</c:v>
                </c:pt>
                <c:pt idx="141">
                  <c:v>29100</c:v>
                </c:pt>
                <c:pt idx="142">
                  <c:v>29200</c:v>
                </c:pt>
                <c:pt idx="143">
                  <c:v>29300</c:v>
                </c:pt>
                <c:pt idx="144">
                  <c:v>29400</c:v>
                </c:pt>
                <c:pt idx="145">
                  <c:v>29500</c:v>
                </c:pt>
                <c:pt idx="146">
                  <c:v>29600</c:v>
                </c:pt>
                <c:pt idx="147">
                  <c:v>29700</c:v>
                </c:pt>
                <c:pt idx="148">
                  <c:v>29800</c:v>
                </c:pt>
                <c:pt idx="149">
                  <c:v>29900</c:v>
                </c:pt>
                <c:pt idx="150">
                  <c:v>30000</c:v>
                </c:pt>
                <c:pt idx="151">
                  <c:v>30100</c:v>
                </c:pt>
                <c:pt idx="152">
                  <c:v>30200</c:v>
                </c:pt>
                <c:pt idx="153">
                  <c:v>30300</c:v>
                </c:pt>
                <c:pt idx="154">
                  <c:v>30400</c:v>
                </c:pt>
                <c:pt idx="155">
                  <c:v>30500</c:v>
                </c:pt>
                <c:pt idx="156">
                  <c:v>30600</c:v>
                </c:pt>
                <c:pt idx="157">
                  <c:v>30700</c:v>
                </c:pt>
                <c:pt idx="158">
                  <c:v>30800</c:v>
                </c:pt>
                <c:pt idx="159">
                  <c:v>30900</c:v>
                </c:pt>
                <c:pt idx="160">
                  <c:v>31000</c:v>
                </c:pt>
                <c:pt idx="161">
                  <c:v>31100</c:v>
                </c:pt>
                <c:pt idx="162">
                  <c:v>31200</c:v>
                </c:pt>
                <c:pt idx="163">
                  <c:v>31300</c:v>
                </c:pt>
                <c:pt idx="164">
                  <c:v>31400</c:v>
                </c:pt>
                <c:pt idx="165">
                  <c:v>31500</c:v>
                </c:pt>
                <c:pt idx="166">
                  <c:v>31600</c:v>
                </c:pt>
                <c:pt idx="167">
                  <c:v>31700</c:v>
                </c:pt>
                <c:pt idx="168">
                  <c:v>31800</c:v>
                </c:pt>
                <c:pt idx="169">
                  <c:v>31900</c:v>
                </c:pt>
                <c:pt idx="170">
                  <c:v>32000</c:v>
                </c:pt>
                <c:pt idx="171">
                  <c:v>32100</c:v>
                </c:pt>
                <c:pt idx="172">
                  <c:v>32200</c:v>
                </c:pt>
                <c:pt idx="173">
                  <c:v>32300</c:v>
                </c:pt>
                <c:pt idx="174">
                  <c:v>32400</c:v>
                </c:pt>
                <c:pt idx="175">
                  <c:v>32500</c:v>
                </c:pt>
                <c:pt idx="176">
                  <c:v>32600</c:v>
                </c:pt>
                <c:pt idx="177">
                  <c:v>32700</c:v>
                </c:pt>
                <c:pt idx="178">
                  <c:v>32800</c:v>
                </c:pt>
                <c:pt idx="179">
                  <c:v>32900</c:v>
                </c:pt>
                <c:pt idx="180">
                  <c:v>33000</c:v>
                </c:pt>
                <c:pt idx="181">
                  <c:v>33100</c:v>
                </c:pt>
                <c:pt idx="182">
                  <c:v>34600</c:v>
                </c:pt>
                <c:pt idx="183">
                  <c:v>36100</c:v>
                </c:pt>
                <c:pt idx="184">
                  <c:v>37600</c:v>
                </c:pt>
                <c:pt idx="185">
                  <c:v>39100</c:v>
                </c:pt>
                <c:pt idx="186">
                  <c:v>40600</c:v>
                </c:pt>
                <c:pt idx="187">
                  <c:v>42100</c:v>
                </c:pt>
                <c:pt idx="188">
                  <c:v>43600</c:v>
                </c:pt>
                <c:pt idx="189">
                  <c:v>45100</c:v>
                </c:pt>
                <c:pt idx="190">
                  <c:v>46600</c:v>
                </c:pt>
                <c:pt idx="191">
                  <c:v>48100</c:v>
                </c:pt>
                <c:pt idx="192">
                  <c:v>49600</c:v>
                </c:pt>
                <c:pt idx="193">
                  <c:v>51100</c:v>
                </c:pt>
                <c:pt idx="194">
                  <c:v>52600</c:v>
                </c:pt>
                <c:pt idx="195">
                  <c:v>54100</c:v>
                </c:pt>
                <c:pt idx="196">
                  <c:v>55600</c:v>
                </c:pt>
                <c:pt idx="197">
                  <c:v>57100</c:v>
                </c:pt>
                <c:pt idx="198">
                  <c:v>58600</c:v>
                </c:pt>
                <c:pt idx="199">
                  <c:v>60100</c:v>
                </c:pt>
                <c:pt idx="200">
                  <c:v>61600</c:v>
                </c:pt>
                <c:pt idx="201">
                  <c:v>63100</c:v>
                </c:pt>
                <c:pt idx="202">
                  <c:v>64600</c:v>
                </c:pt>
                <c:pt idx="203">
                  <c:v>66100</c:v>
                </c:pt>
                <c:pt idx="204">
                  <c:v>67600</c:v>
                </c:pt>
                <c:pt idx="205">
                  <c:v>69100</c:v>
                </c:pt>
                <c:pt idx="206">
                  <c:v>70600</c:v>
                </c:pt>
                <c:pt idx="207">
                  <c:v>72100</c:v>
                </c:pt>
                <c:pt idx="208">
                  <c:v>73600</c:v>
                </c:pt>
                <c:pt idx="209">
                  <c:v>75100</c:v>
                </c:pt>
                <c:pt idx="210">
                  <c:v>76600</c:v>
                </c:pt>
                <c:pt idx="211">
                  <c:v>78100</c:v>
                </c:pt>
                <c:pt idx="212">
                  <c:v>79600</c:v>
                </c:pt>
                <c:pt idx="213">
                  <c:v>81100</c:v>
                </c:pt>
                <c:pt idx="214">
                  <c:v>82600</c:v>
                </c:pt>
                <c:pt idx="215">
                  <c:v>84100</c:v>
                </c:pt>
                <c:pt idx="216">
                  <c:v>85600</c:v>
                </c:pt>
                <c:pt idx="217">
                  <c:v>87100</c:v>
                </c:pt>
                <c:pt idx="218">
                  <c:v>88600</c:v>
                </c:pt>
                <c:pt idx="219">
                  <c:v>90100</c:v>
                </c:pt>
                <c:pt idx="220">
                  <c:v>91600</c:v>
                </c:pt>
                <c:pt idx="221">
                  <c:v>93100</c:v>
                </c:pt>
                <c:pt idx="222">
                  <c:v>94600</c:v>
                </c:pt>
                <c:pt idx="223">
                  <c:v>96100</c:v>
                </c:pt>
                <c:pt idx="224">
                  <c:v>97600</c:v>
                </c:pt>
                <c:pt idx="225">
                  <c:v>99100</c:v>
                </c:pt>
                <c:pt idx="226">
                  <c:v>100600</c:v>
                </c:pt>
                <c:pt idx="227">
                  <c:v>102100</c:v>
                </c:pt>
                <c:pt idx="228">
                  <c:v>103600</c:v>
                </c:pt>
                <c:pt idx="229">
                  <c:v>105100</c:v>
                </c:pt>
                <c:pt idx="230">
                  <c:v>106600</c:v>
                </c:pt>
                <c:pt idx="231">
                  <c:v>108100</c:v>
                </c:pt>
                <c:pt idx="232">
                  <c:v>109600</c:v>
                </c:pt>
                <c:pt idx="233">
                  <c:v>111100</c:v>
                </c:pt>
                <c:pt idx="234">
                  <c:v>112600</c:v>
                </c:pt>
                <c:pt idx="235">
                  <c:v>114100</c:v>
                </c:pt>
                <c:pt idx="236">
                  <c:v>115600</c:v>
                </c:pt>
                <c:pt idx="237">
                  <c:v>117100</c:v>
                </c:pt>
                <c:pt idx="238">
                  <c:v>118600</c:v>
                </c:pt>
                <c:pt idx="239">
                  <c:v>120100</c:v>
                </c:pt>
                <c:pt idx="240">
                  <c:v>121600</c:v>
                </c:pt>
                <c:pt idx="241">
                  <c:v>123100</c:v>
                </c:pt>
                <c:pt idx="242">
                  <c:v>124600</c:v>
                </c:pt>
                <c:pt idx="243">
                  <c:v>126100</c:v>
                </c:pt>
                <c:pt idx="244">
                  <c:v>127600</c:v>
                </c:pt>
                <c:pt idx="245">
                  <c:v>129100</c:v>
                </c:pt>
                <c:pt idx="246">
                  <c:v>130600</c:v>
                </c:pt>
                <c:pt idx="247">
                  <c:v>132100</c:v>
                </c:pt>
                <c:pt idx="248">
                  <c:v>133600</c:v>
                </c:pt>
                <c:pt idx="249">
                  <c:v>135100</c:v>
                </c:pt>
                <c:pt idx="250">
                  <c:v>136600</c:v>
                </c:pt>
                <c:pt idx="251">
                  <c:v>138100</c:v>
                </c:pt>
                <c:pt idx="252">
                  <c:v>139600</c:v>
                </c:pt>
                <c:pt idx="253">
                  <c:v>141100</c:v>
                </c:pt>
                <c:pt idx="254">
                  <c:v>142600</c:v>
                </c:pt>
                <c:pt idx="255">
                  <c:v>144100</c:v>
                </c:pt>
                <c:pt idx="256">
                  <c:v>145600</c:v>
                </c:pt>
                <c:pt idx="257">
                  <c:v>147100</c:v>
                </c:pt>
                <c:pt idx="258">
                  <c:v>148600</c:v>
                </c:pt>
                <c:pt idx="259">
                  <c:v>150100</c:v>
                </c:pt>
                <c:pt idx="260">
                  <c:v>151600</c:v>
                </c:pt>
                <c:pt idx="261">
                  <c:v>153100</c:v>
                </c:pt>
                <c:pt idx="262">
                  <c:v>154600</c:v>
                </c:pt>
                <c:pt idx="263">
                  <c:v>156100</c:v>
                </c:pt>
                <c:pt idx="264">
                  <c:v>157600</c:v>
                </c:pt>
                <c:pt idx="265">
                  <c:v>159100</c:v>
                </c:pt>
                <c:pt idx="266">
                  <c:v>160600</c:v>
                </c:pt>
                <c:pt idx="267">
                  <c:v>162100</c:v>
                </c:pt>
                <c:pt idx="268">
                  <c:v>163600</c:v>
                </c:pt>
                <c:pt idx="269">
                  <c:v>165100</c:v>
                </c:pt>
                <c:pt idx="270">
                  <c:v>166600</c:v>
                </c:pt>
                <c:pt idx="271">
                  <c:v>168100</c:v>
                </c:pt>
                <c:pt idx="272">
                  <c:v>169600</c:v>
                </c:pt>
                <c:pt idx="273">
                  <c:v>171100</c:v>
                </c:pt>
                <c:pt idx="274">
                  <c:v>172600</c:v>
                </c:pt>
                <c:pt idx="275">
                  <c:v>174100</c:v>
                </c:pt>
                <c:pt idx="276">
                  <c:v>175600</c:v>
                </c:pt>
                <c:pt idx="277">
                  <c:v>177100</c:v>
                </c:pt>
                <c:pt idx="278">
                  <c:v>178600</c:v>
                </c:pt>
                <c:pt idx="279">
                  <c:v>180100</c:v>
                </c:pt>
                <c:pt idx="280">
                  <c:v>181600</c:v>
                </c:pt>
                <c:pt idx="281">
                  <c:v>183100</c:v>
                </c:pt>
                <c:pt idx="282">
                  <c:v>184600</c:v>
                </c:pt>
                <c:pt idx="283">
                  <c:v>186100</c:v>
                </c:pt>
                <c:pt idx="284">
                  <c:v>187600</c:v>
                </c:pt>
                <c:pt idx="285">
                  <c:v>189100</c:v>
                </c:pt>
                <c:pt idx="286">
                  <c:v>190600</c:v>
                </c:pt>
                <c:pt idx="287">
                  <c:v>192100</c:v>
                </c:pt>
                <c:pt idx="288">
                  <c:v>193600</c:v>
                </c:pt>
                <c:pt idx="289">
                  <c:v>195100</c:v>
                </c:pt>
                <c:pt idx="290">
                  <c:v>196600</c:v>
                </c:pt>
                <c:pt idx="291">
                  <c:v>198100</c:v>
                </c:pt>
                <c:pt idx="292">
                  <c:v>199600</c:v>
                </c:pt>
                <c:pt idx="293">
                  <c:v>201100</c:v>
                </c:pt>
                <c:pt idx="294">
                  <c:v>202600</c:v>
                </c:pt>
                <c:pt idx="295">
                  <c:v>204100</c:v>
                </c:pt>
                <c:pt idx="296">
                  <c:v>205600</c:v>
                </c:pt>
                <c:pt idx="297">
                  <c:v>207100</c:v>
                </c:pt>
                <c:pt idx="298">
                  <c:v>208600</c:v>
                </c:pt>
                <c:pt idx="299">
                  <c:v>210100</c:v>
                </c:pt>
                <c:pt idx="300">
                  <c:v>211600</c:v>
                </c:pt>
                <c:pt idx="301">
                  <c:v>213100</c:v>
                </c:pt>
                <c:pt idx="302">
                  <c:v>214600</c:v>
                </c:pt>
                <c:pt idx="303">
                  <c:v>216100</c:v>
                </c:pt>
                <c:pt idx="304">
                  <c:v>217600</c:v>
                </c:pt>
                <c:pt idx="305">
                  <c:v>219100</c:v>
                </c:pt>
                <c:pt idx="306">
                  <c:v>220600</c:v>
                </c:pt>
                <c:pt idx="307">
                  <c:v>222100</c:v>
                </c:pt>
                <c:pt idx="308">
                  <c:v>223600</c:v>
                </c:pt>
                <c:pt idx="309">
                  <c:v>225100</c:v>
                </c:pt>
                <c:pt idx="310">
                  <c:v>226600</c:v>
                </c:pt>
                <c:pt idx="311">
                  <c:v>228100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3-4D68-8029-905BDDB48F47}"/>
            </c:ext>
          </c:extLst>
        </c:ser>
        <c:ser>
          <c:idx val="1"/>
          <c:order val="1"/>
          <c:tx>
            <c:strRef>
              <c:f>'Plan Sencillo con Hipoteca'!$B$1</c:f>
              <c:strCache>
                <c:ptCount val="1"/>
                <c:pt idx="0">
                  <c:v>Hucha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'Plan Sencillo con Hipoteca'!$C:$C</c:f>
              <c:strCache>
                <c:ptCount val="313"/>
                <c:pt idx="0">
                  <c:v>A fin de</c:v>
                </c:pt>
                <c:pt idx="1">
                  <c:v>enero-20</c:v>
                </c:pt>
                <c:pt idx="2">
                  <c:v>febrero-20</c:v>
                </c:pt>
                <c:pt idx="3">
                  <c:v>marzo-20</c:v>
                </c:pt>
                <c:pt idx="4">
                  <c:v>abril-20</c:v>
                </c:pt>
                <c:pt idx="5">
                  <c:v>mayo-20</c:v>
                </c:pt>
                <c:pt idx="6">
                  <c:v>junio-20</c:v>
                </c:pt>
                <c:pt idx="7">
                  <c:v>julio-20</c:v>
                </c:pt>
                <c:pt idx="8">
                  <c:v>agosto-20</c:v>
                </c:pt>
                <c:pt idx="9">
                  <c:v>septiembre-20</c:v>
                </c:pt>
                <c:pt idx="10">
                  <c:v>octubre-20</c:v>
                </c:pt>
                <c:pt idx="11">
                  <c:v>noviembre-20</c:v>
                </c:pt>
                <c:pt idx="12">
                  <c:v>diciembre-20</c:v>
                </c:pt>
                <c:pt idx="13">
                  <c:v>enero-21</c:v>
                </c:pt>
                <c:pt idx="14">
                  <c:v>febrero-21</c:v>
                </c:pt>
                <c:pt idx="15">
                  <c:v>marzo-21</c:v>
                </c:pt>
                <c:pt idx="16">
                  <c:v>abril-21</c:v>
                </c:pt>
                <c:pt idx="17">
                  <c:v>mayo-21</c:v>
                </c:pt>
                <c:pt idx="18">
                  <c:v>junio-21</c:v>
                </c:pt>
                <c:pt idx="19">
                  <c:v>julio-21</c:v>
                </c:pt>
                <c:pt idx="20">
                  <c:v>agosto-21</c:v>
                </c:pt>
                <c:pt idx="21">
                  <c:v>septiembre-21</c:v>
                </c:pt>
                <c:pt idx="22">
                  <c:v>octubre-21</c:v>
                </c:pt>
                <c:pt idx="23">
                  <c:v>noviembre-21</c:v>
                </c:pt>
                <c:pt idx="24">
                  <c:v>diciembre-21</c:v>
                </c:pt>
                <c:pt idx="25">
                  <c:v>enero-22</c:v>
                </c:pt>
                <c:pt idx="26">
                  <c:v>febrero-22</c:v>
                </c:pt>
                <c:pt idx="27">
                  <c:v>marzo-22</c:v>
                </c:pt>
                <c:pt idx="28">
                  <c:v>abril-22</c:v>
                </c:pt>
                <c:pt idx="29">
                  <c:v>mayo-22</c:v>
                </c:pt>
                <c:pt idx="30">
                  <c:v>junio-22</c:v>
                </c:pt>
                <c:pt idx="31">
                  <c:v>julio-22</c:v>
                </c:pt>
                <c:pt idx="32">
                  <c:v>agosto-22</c:v>
                </c:pt>
                <c:pt idx="33">
                  <c:v>septiembre-22</c:v>
                </c:pt>
                <c:pt idx="34">
                  <c:v>octubre-22</c:v>
                </c:pt>
                <c:pt idx="35">
                  <c:v>noviembre-22</c:v>
                </c:pt>
                <c:pt idx="36">
                  <c:v>diciembre-22</c:v>
                </c:pt>
                <c:pt idx="37">
                  <c:v>enero-23</c:v>
                </c:pt>
                <c:pt idx="38">
                  <c:v>febrero-23</c:v>
                </c:pt>
                <c:pt idx="39">
                  <c:v>marzo-23</c:v>
                </c:pt>
                <c:pt idx="40">
                  <c:v>abril-23</c:v>
                </c:pt>
                <c:pt idx="41">
                  <c:v>mayo-23</c:v>
                </c:pt>
                <c:pt idx="42">
                  <c:v>junio-23</c:v>
                </c:pt>
                <c:pt idx="43">
                  <c:v>julio-23</c:v>
                </c:pt>
                <c:pt idx="44">
                  <c:v>agosto-23</c:v>
                </c:pt>
                <c:pt idx="45">
                  <c:v>septiembre-23</c:v>
                </c:pt>
                <c:pt idx="46">
                  <c:v>octubre-23</c:v>
                </c:pt>
                <c:pt idx="47">
                  <c:v>noviembre-23</c:v>
                </c:pt>
                <c:pt idx="48">
                  <c:v>diciembre-23</c:v>
                </c:pt>
                <c:pt idx="49">
                  <c:v>enero-24</c:v>
                </c:pt>
                <c:pt idx="50">
                  <c:v>febrero-24</c:v>
                </c:pt>
                <c:pt idx="51">
                  <c:v>marzo-24</c:v>
                </c:pt>
                <c:pt idx="52">
                  <c:v>abril-24</c:v>
                </c:pt>
                <c:pt idx="53">
                  <c:v>mayo-24</c:v>
                </c:pt>
                <c:pt idx="54">
                  <c:v>junio-24</c:v>
                </c:pt>
                <c:pt idx="55">
                  <c:v>julio-24</c:v>
                </c:pt>
                <c:pt idx="56">
                  <c:v>agosto-24</c:v>
                </c:pt>
                <c:pt idx="57">
                  <c:v>septiembre-24</c:v>
                </c:pt>
                <c:pt idx="58">
                  <c:v>octubre-24</c:v>
                </c:pt>
                <c:pt idx="59">
                  <c:v>noviembre-24</c:v>
                </c:pt>
                <c:pt idx="60">
                  <c:v>diciembre-24</c:v>
                </c:pt>
                <c:pt idx="61">
                  <c:v>enero-25</c:v>
                </c:pt>
                <c:pt idx="62">
                  <c:v>febrero-25</c:v>
                </c:pt>
                <c:pt idx="63">
                  <c:v>marzo-25</c:v>
                </c:pt>
                <c:pt idx="64">
                  <c:v>abril-25</c:v>
                </c:pt>
                <c:pt idx="65">
                  <c:v>mayo-25</c:v>
                </c:pt>
                <c:pt idx="66">
                  <c:v>junio-25</c:v>
                </c:pt>
                <c:pt idx="67">
                  <c:v>julio-25</c:v>
                </c:pt>
                <c:pt idx="68">
                  <c:v>agosto-25</c:v>
                </c:pt>
                <c:pt idx="69">
                  <c:v>septiembre-25</c:v>
                </c:pt>
                <c:pt idx="70">
                  <c:v>octubre-25</c:v>
                </c:pt>
                <c:pt idx="71">
                  <c:v>noviembre-25</c:v>
                </c:pt>
                <c:pt idx="72">
                  <c:v>diciembre-25</c:v>
                </c:pt>
                <c:pt idx="73">
                  <c:v>enero-26</c:v>
                </c:pt>
                <c:pt idx="74">
                  <c:v>febrero-26</c:v>
                </c:pt>
                <c:pt idx="75">
                  <c:v>marzo-26</c:v>
                </c:pt>
                <c:pt idx="76">
                  <c:v>abril-26</c:v>
                </c:pt>
                <c:pt idx="77">
                  <c:v>mayo-26</c:v>
                </c:pt>
                <c:pt idx="78">
                  <c:v>junio-26</c:v>
                </c:pt>
                <c:pt idx="79">
                  <c:v>julio-26</c:v>
                </c:pt>
                <c:pt idx="80">
                  <c:v>agosto-26</c:v>
                </c:pt>
                <c:pt idx="81">
                  <c:v>septiembre-26</c:v>
                </c:pt>
                <c:pt idx="82">
                  <c:v>octubre-26</c:v>
                </c:pt>
                <c:pt idx="83">
                  <c:v>noviembre-26</c:v>
                </c:pt>
                <c:pt idx="84">
                  <c:v>diciembre-26</c:v>
                </c:pt>
                <c:pt idx="85">
                  <c:v>enero-27</c:v>
                </c:pt>
                <c:pt idx="86">
                  <c:v>febrero-27</c:v>
                </c:pt>
                <c:pt idx="87">
                  <c:v>marzo-27</c:v>
                </c:pt>
                <c:pt idx="88">
                  <c:v>abril-27</c:v>
                </c:pt>
                <c:pt idx="89">
                  <c:v>mayo-27</c:v>
                </c:pt>
                <c:pt idx="90">
                  <c:v>junio-27</c:v>
                </c:pt>
                <c:pt idx="91">
                  <c:v>julio-27</c:v>
                </c:pt>
                <c:pt idx="92">
                  <c:v>agosto-27</c:v>
                </c:pt>
                <c:pt idx="93">
                  <c:v>septiembre-27</c:v>
                </c:pt>
                <c:pt idx="94">
                  <c:v>octubre-27</c:v>
                </c:pt>
                <c:pt idx="95">
                  <c:v>noviembre-27</c:v>
                </c:pt>
                <c:pt idx="96">
                  <c:v>diciembre-27</c:v>
                </c:pt>
                <c:pt idx="97">
                  <c:v>enero-28</c:v>
                </c:pt>
                <c:pt idx="98">
                  <c:v>febrero-28</c:v>
                </c:pt>
                <c:pt idx="99">
                  <c:v>marzo-28</c:v>
                </c:pt>
                <c:pt idx="100">
                  <c:v>abril-28</c:v>
                </c:pt>
                <c:pt idx="101">
                  <c:v>mayo-28</c:v>
                </c:pt>
                <c:pt idx="102">
                  <c:v>junio-28</c:v>
                </c:pt>
                <c:pt idx="103">
                  <c:v>julio-28</c:v>
                </c:pt>
                <c:pt idx="104">
                  <c:v>agosto-28</c:v>
                </c:pt>
                <c:pt idx="105">
                  <c:v>septiembre-28</c:v>
                </c:pt>
                <c:pt idx="106">
                  <c:v>octubre-28</c:v>
                </c:pt>
                <c:pt idx="107">
                  <c:v>noviembre-28</c:v>
                </c:pt>
                <c:pt idx="108">
                  <c:v>diciembre-28</c:v>
                </c:pt>
                <c:pt idx="109">
                  <c:v>enero-29</c:v>
                </c:pt>
                <c:pt idx="110">
                  <c:v>febrero-29</c:v>
                </c:pt>
                <c:pt idx="111">
                  <c:v>marzo-29</c:v>
                </c:pt>
                <c:pt idx="112">
                  <c:v>abril-29</c:v>
                </c:pt>
                <c:pt idx="113">
                  <c:v>mayo-29</c:v>
                </c:pt>
                <c:pt idx="114">
                  <c:v>junio-29</c:v>
                </c:pt>
                <c:pt idx="115">
                  <c:v>julio-29</c:v>
                </c:pt>
                <c:pt idx="116">
                  <c:v>agosto-29</c:v>
                </c:pt>
                <c:pt idx="117">
                  <c:v>septiembre-29</c:v>
                </c:pt>
                <c:pt idx="118">
                  <c:v>octubre-29</c:v>
                </c:pt>
                <c:pt idx="119">
                  <c:v>noviembre-29</c:v>
                </c:pt>
                <c:pt idx="120">
                  <c:v>diciembre-29</c:v>
                </c:pt>
                <c:pt idx="121">
                  <c:v>enero-30</c:v>
                </c:pt>
                <c:pt idx="122">
                  <c:v>febrero-30</c:v>
                </c:pt>
                <c:pt idx="123">
                  <c:v>marzo-30</c:v>
                </c:pt>
                <c:pt idx="124">
                  <c:v>abril-30</c:v>
                </c:pt>
                <c:pt idx="125">
                  <c:v>mayo-30</c:v>
                </c:pt>
                <c:pt idx="126">
                  <c:v>junio-30</c:v>
                </c:pt>
                <c:pt idx="127">
                  <c:v>julio-30</c:v>
                </c:pt>
                <c:pt idx="128">
                  <c:v>agosto-30</c:v>
                </c:pt>
                <c:pt idx="129">
                  <c:v>septiembre-30</c:v>
                </c:pt>
                <c:pt idx="130">
                  <c:v>octubre-30</c:v>
                </c:pt>
                <c:pt idx="131">
                  <c:v>noviembre-30</c:v>
                </c:pt>
                <c:pt idx="132">
                  <c:v>diciembre-30</c:v>
                </c:pt>
                <c:pt idx="133">
                  <c:v>enero-31</c:v>
                </c:pt>
                <c:pt idx="134">
                  <c:v>febrero-31</c:v>
                </c:pt>
                <c:pt idx="135">
                  <c:v>marzo-31</c:v>
                </c:pt>
                <c:pt idx="136">
                  <c:v>abril-31</c:v>
                </c:pt>
                <c:pt idx="137">
                  <c:v>mayo-31</c:v>
                </c:pt>
                <c:pt idx="138">
                  <c:v>junio-31</c:v>
                </c:pt>
                <c:pt idx="139">
                  <c:v>julio-31</c:v>
                </c:pt>
                <c:pt idx="140">
                  <c:v>agosto-31</c:v>
                </c:pt>
                <c:pt idx="141">
                  <c:v>septiembre-31</c:v>
                </c:pt>
                <c:pt idx="142">
                  <c:v>octubre-31</c:v>
                </c:pt>
                <c:pt idx="143">
                  <c:v>noviembre-31</c:v>
                </c:pt>
                <c:pt idx="144">
                  <c:v>diciembre-31</c:v>
                </c:pt>
                <c:pt idx="145">
                  <c:v>enero-32</c:v>
                </c:pt>
                <c:pt idx="146">
                  <c:v>febrero-32</c:v>
                </c:pt>
                <c:pt idx="147">
                  <c:v>marzo-32</c:v>
                </c:pt>
                <c:pt idx="148">
                  <c:v>abril-32</c:v>
                </c:pt>
                <c:pt idx="149">
                  <c:v>mayo-32</c:v>
                </c:pt>
                <c:pt idx="150">
                  <c:v>junio-32</c:v>
                </c:pt>
                <c:pt idx="151">
                  <c:v>julio-32</c:v>
                </c:pt>
                <c:pt idx="152">
                  <c:v>agosto-32</c:v>
                </c:pt>
                <c:pt idx="153">
                  <c:v>septiembre-32</c:v>
                </c:pt>
                <c:pt idx="154">
                  <c:v>octubre-32</c:v>
                </c:pt>
                <c:pt idx="155">
                  <c:v>noviembre-32</c:v>
                </c:pt>
                <c:pt idx="156">
                  <c:v>diciembre-32</c:v>
                </c:pt>
                <c:pt idx="157">
                  <c:v>enero-33</c:v>
                </c:pt>
                <c:pt idx="158">
                  <c:v>febrero-33</c:v>
                </c:pt>
                <c:pt idx="159">
                  <c:v>marzo-33</c:v>
                </c:pt>
                <c:pt idx="160">
                  <c:v>abril-33</c:v>
                </c:pt>
                <c:pt idx="161">
                  <c:v>mayo-33</c:v>
                </c:pt>
                <c:pt idx="162">
                  <c:v>junio-33</c:v>
                </c:pt>
                <c:pt idx="163">
                  <c:v>julio-33</c:v>
                </c:pt>
                <c:pt idx="164">
                  <c:v>agosto-33</c:v>
                </c:pt>
                <c:pt idx="165">
                  <c:v>septiembre-33</c:v>
                </c:pt>
                <c:pt idx="166">
                  <c:v>octubre-33</c:v>
                </c:pt>
                <c:pt idx="167">
                  <c:v>noviembre-33</c:v>
                </c:pt>
                <c:pt idx="168">
                  <c:v>diciembre-33</c:v>
                </c:pt>
                <c:pt idx="169">
                  <c:v>enero-34</c:v>
                </c:pt>
                <c:pt idx="170">
                  <c:v>febrero-34</c:v>
                </c:pt>
                <c:pt idx="171">
                  <c:v>marzo-34</c:v>
                </c:pt>
                <c:pt idx="172">
                  <c:v>abril-34</c:v>
                </c:pt>
                <c:pt idx="173">
                  <c:v>mayo-34</c:v>
                </c:pt>
                <c:pt idx="174">
                  <c:v>junio-34</c:v>
                </c:pt>
                <c:pt idx="175">
                  <c:v>julio-34</c:v>
                </c:pt>
                <c:pt idx="176">
                  <c:v>agosto-34</c:v>
                </c:pt>
                <c:pt idx="177">
                  <c:v>septiembre-34</c:v>
                </c:pt>
                <c:pt idx="178">
                  <c:v>octubre-34</c:v>
                </c:pt>
                <c:pt idx="179">
                  <c:v>noviembre-34</c:v>
                </c:pt>
                <c:pt idx="180">
                  <c:v>diciembre-34</c:v>
                </c:pt>
                <c:pt idx="181">
                  <c:v>enero-35</c:v>
                </c:pt>
                <c:pt idx="182">
                  <c:v>febrero-35</c:v>
                </c:pt>
                <c:pt idx="183">
                  <c:v>marzo-35</c:v>
                </c:pt>
                <c:pt idx="184">
                  <c:v>abril-35</c:v>
                </c:pt>
                <c:pt idx="185">
                  <c:v>mayo-35</c:v>
                </c:pt>
                <c:pt idx="186">
                  <c:v>junio-35</c:v>
                </c:pt>
                <c:pt idx="187">
                  <c:v>julio-35</c:v>
                </c:pt>
                <c:pt idx="188">
                  <c:v>agosto-35</c:v>
                </c:pt>
                <c:pt idx="189">
                  <c:v>septiembre-35</c:v>
                </c:pt>
                <c:pt idx="190">
                  <c:v>octubre-35</c:v>
                </c:pt>
                <c:pt idx="191">
                  <c:v>noviembre-35</c:v>
                </c:pt>
                <c:pt idx="192">
                  <c:v>diciembre-35</c:v>
                </c:pt>
                <c:pt idx="193">
                  <c:v>enero-36</c:v>
                </c:pt>
                <c:pt idx="194">
                  <c:v>febrero-36</c:v>
                </c:pt>
                <c:pt idx="195">
                  <c:v>marzo-36</c:v>
                </c:pt>
                <c:pt idx="196">
                  <c:v>abril-36</c:v>
                </c:pt>
                <c:pt idx="197">
                  <c:v>mayo-36</c:v>
                </c:pt>
                <c:pt idx="198">
                  <c:v>junio-36</c:v>
                </c:pt>
                <c:pt idx="199">
                  <c:v>julio-36</c:v>
                </c:pt>
                <c:pt idx="200">
                  <c:v>agosto-36</c:v>
                </c:pt>
                <c:pt idx="201">
                  <c:v>septiembre-36</c:v>
                </c:pt>
                <c:pt idx="202">
                  <c:v>octubre-36</c:v>
                </c:pt>
                <c:pt idx="203">
                  <c:v>noviembre-36</c:v>
                </c:pt>
                <c:pt idx="204">
                  <c:v>diciembre-36</c:v>
                </c:pt>
                <c:pt idx="205">
                  <c:v>enero-37</c:v>
                </c:pt>
                <c:pt idx="206">
                  <c:v>febrero-37</c:v>
                </c:pt>
                <c:pt idx="207">
                  <c:v>marzo-37</c:v>
                </c:pt>
                <c:pt idx="208">
                  <c:v>abril-37</c:v>
                </c:pt>
                <c:pt idx="209">
                  <c:v>mayo-37</c:v>
                </c:pt>
                <c:pt idx="210">
                  <c:v>junio-37</c:v>
                </c:pt>
                <c:pt idx="211">
                  <c:v>julio-37</c:v>
                </c:pt>
                <c:pt idx="212">
                  <c:v>agosto-37</c:v>
                </c:pt>
                <c:pt idx="213">
                  <c:v>septiembre-37</c:v>
                </c:pt>
                <c:pt idx="214">
                  <c:v>octubre-37</c:v>
                </c:pt>
                <c:pt idx="215">
                  <c:v>noviembre-37</c:v>
                </c:pt>
                <c:pt idx="216">
                  <c:v>diciembre-37</c:v>
                </c:pt>
                <c:pt idx="217">
                  <c:v>enero-38</c:v>
                </c:pt>
                <c:pt idx="218">
                  <c:v>febrero-38</c:v>
                </c:pt>
                <c:pt idx="219">
                  <c:v>marzo-38</c:v>
                </c:pt>
                <c:pt idx="220">
                  <c:v>abril-38</c:v>
                </c:pt>
                <c:pt idx="221">
                  <c:v>mayo-38</c:v>
                </c:pt>
                <c:pt idx="222">
                  <c:v>junio-38</c:v>
                </c:pt>
                <c:pt idx="223">
                  <c:v>julio-38</c:v>
                </c:pt>
                <c:pt idx="224">
                  <c:v>agosto-38</c:v>
                </c:pt>
                <c:pt idx="225">
                  <c:v>septiembre-38</c:v>
                </c:pt>
                <c:pt idx="226">
                  <c:v>octubre-38</c:v>
                </c:pt>
                <c:pt idx="227">
                  <c:v>noviembre-38</c:v>
                </c:pt>
                <c:pt idx="228">
                  <c:v>diciembre-38</c:v>
                </c:pt>
                <c:pt idx="229">
                  <c:v>enero-39</c:v>
                </c:pt>
                <c:pt idx="230">
                  <c:v>febrero-39</c:v>
                </c:pt>
                <c:pt idx="231">
                  <c:v>marzo-39</c:v>
                </c:pt>
                <c:pt idx="232">
                  <c:v>abril-39</c:v>
                </c:pt>
                <c:pt idx="233">
                  <c:v>mayo-39</c:v>
                </c:pt>
                <c:pt idx="234">
                  <c:v>junio-39</c:v>
                </c:pt>
                <c:pt idx="235">
                  <c:v>julio-39</c:v>
                </c:pt>
                <c:pt idx="236">
                  <c:v>agosto-39</c:v>
                </c:pt>
                <c:pt idx="237">
                  <c:v>septiembre-39</c:v>
                </c:pt>
                <c:pt idx="238">
                  <c:v>octubre-39</c:v>
                </c:pt>
                <c:pt idx="239">
                  <c:v>noviembre-39</c:v>
                </c:pt>
                <c:pt idx="240">
                  <c:v>diciembre-39</c:v>
                </c:pt>
                <c:pt idx="241">
                  <c:v>enero-40</c:v>
                </c:pt>
                <c:pt idx="242">
                  <c:v>febrero-40</c:v>
                </c:pt>
                <c:pt idx="243">
                  <c:v>marzo-40</c:v>
                </c:pt>
                <c:pt idx="244">
                  <c:v>abril-40</c:v>
                </c:pt>
                <c:pt idx="245">
                  <c:v>mayo-40</c:v>
                </c:pt>
                <c:pt idx="246">
                  <c:v>junio-40</c:v>
                </c:pt>
                <c:pt idx="247">
                  <c:v>julio-40</c:v>
                </c:pt>
                <c:pt idx="248">
                  <c:v>agosto-40</c:v>
                </c:pt>
                <c:pt idx="249">
                  <c:v>septiembre-40</c:v>
                </c:pt>
                <c:pt idx="250">
                  <c:v>octubre-40</c:v>
                </c:pt>
                <c:pt idx="251">
                  <c:v>noviembre-40</c:v>
                </c:pt>
                <c:pt idx="252">
                  <c:v>diciembre-40</c:v>
                </c:pt>
                <c:pt idx="253">
                  <c:v>enero-41</c:v>
                </c:pt>
                <c:pt idx="254">
                  <c:v>febrero-41</c:v>
                </c:pt>
                <c:pt idx="255">
                  <c:v>marzo-41</c:v>
                </c:pt>
                <c:pt idx="256">
                  <c:v>abril-41</c:v>
                </c:pt>
                <c:pt idx="257">
                  <c:v>mayo-41</c:v>
                </c:pt>
                <c:pt idx="258">
                  <c:v>junio-41</c:v>
                </c:pt>
                <c:pt idx="259">
                  <c:v>julio-41</c:v>
                </c:pt>
                <c:pt idx="260">
                  <c:v>agosto-41</c:v>
                </c:pt>
                <c:pt idx="261">
                  <c:v>septiembre-41</c:v>
                </c:pt>
                <c:pt idx="262">
                  <c:v>octubre-41</c:v>
                </c:pt>
                <c:pt idx="263">
                  <c:v>noviembre-41</c:v>
                </c:pt>
                <c:pt idx="264">
                  <c:v>diciembre-41</c:v>
                </c:pt>
                <c:pt idx="265">
                  <c:v>enero-42</c:v>
                </c:pt>
                <c:pt idx="266">
                  <c:v>febrero-42</c:v>
                </c:pt>
                <c:pt idx="267">
                  <c:v>marzo-42</c:v>
                </c:pt>
                <c:pt idx="268">
                  <c:v>abril-42</c:v>
                </c:pt>
                <c:pt idx="269">
                  <c:v>mayo-42</c:v>
                </c:pt>
                <c:pt idx="270">
                  <c:v>junio-42</c:v>
                </c:pt>
                <c:pt idx="271">
                  <c:v>julio-42</c:v>
                </c:pt>
                <c:pt idx="272">
                  <c:v>agosto-42</c:v>
                </c:pt>
                <c:pt idx="273">
                  <c:v>septiembre-42</c:v>
                </c:pt>
                <c:pt idx="274">
                  <c:v>octubre-42</c:v>
                </c:pt>
                <c:pt idx="275">
                  <c:v>noviembre-42</c:v>
                </c:pt>
                <c:pt idx="276">
                  <c:v>diciembre-42</c:v>
                </c:pt>
                <c:pt idx="277">
                  <c:v>enero-43</c:v>
                </c:pt>
                <c:pt idx="278">
                  <c:v>febrero-43</c:v>
                </c:pt>
                <c:pt idx="279">
                  <c:v>marzo-43</c:v>
                </c:pt>
                <c:pt idx="280">
                  <c:v>abril-43</c:v>
                </c:pt>
                <c:pt idx="281">
                  <c:v>mayo-43</c:v>
                </c:pt>
                <c:pt idx="282">
                  <c:v>junio-43</c:v>
                </c:pt>
                <c:pt idx="283">
                  <c:v>julio-43</c:v>
                </c:pt>
                <c:pt idx="284">
                  <c:v>agosto-43</c:v>
                </c:pt>
                <c:pt idx="285">
                  <c:v>septiembre-43</c:v>
                </c:pt>
                <c:pt idx="286">
                  <c:v>octubre-43</c:v>
                </c:pt>
                <c:pt idx="287">
                  <c:v>noviembre-43</c:v>
                </c:pt>
                <c:pt idx="288">
                  <c:v>diciembre-43</c:v>
                </c:pt>
                <c:pt idx="289">
                  <c:v>enero-44</c:v>
                </c:pt>
                <c:pt idx="290">
                  <c:v>febrero-44</c:v>
                </c:pt>
                <c:pt idx="291">
                  <c:v>marzo-44</c:v>
                </c:pt>
                <c:pt idx="292">
                  <c:v>abril-44</c:v>
                </c:pt>
                <c:pt idx="293">
                  <c:v>mayo-44</c:v>
                </c:pt>
                <c:pt idx="294">
                  <c:v>junio-44</c:v>
                </c:pt>
                <c:pt idx="295">
                  <c:v>julio-44</c:v>
                </c:pt>
                <c:pt idx="296">
                  <c:v>agosto-44</c:v>
                </c:pt>
                <c:pt idx="297">
                  <c:v>septiembre-44</c:v>
                </c:pt>
                <c:pt idx="298">
                  <c:v>octubre-44</c:v>
                </c:pt>
                <c:pt idx="299">
                  <c:v>noviembre-44</c:v>
                </c:pt>
                <c:pt idx="300">
                  <c:v>diciembre-44</c:v>
                </c:pt>
                <c:pt idx="301">
                  <c:v>enero-45</c:v>
                </c:pt>
                <c:pt idx="302">
                  <c:v>febrero-45</c:v>
                </c:pt>
                <c:pt idx="303">
                  <c:v>marzo-45</c:v>
                </c:pt>
                <c:pt idx="304">
                  <c:v>abril-45</c:v>
                </c:pt>
                <c:pt idx="305">
                  <c:v>mayo-45</c:v>
                </c:pt>
                <c:pt idx="306">
                  <c:v>junio-45</c:v>
                </c:pt>
                <c:pt idx="307">
                  <c:v>julio-45</c:v>
                </c:pt>
                <c:pt idx="308">
                  <c:v>agosto-45</c:v>
                </c:pt>
                <c:pt idx="309">
                  <c:v>septiembre-45</c:v>
                </c:pt>
                <c:pt idx="310">
                  <c:v>octubre-45</c:v>
                </c:pt>
                <c:pt idx="311">
                  <c:v>noviembre-45</c:v>
                </c:pt>
                <c:pt idx="312">
                  <c:v>diciembre-45</c:v>
                </c:pt>
              </c:strCache>
            </c:strRef>
          </c:cat>
          <c:val>
            <c:numRef>
              <c:f>'Plan Sencillo con Hipoteca'!$B$2:$B$313</c:f>
              <c:numCache>
                <c:formatCode>#,##0</c:formatCode>
                <c:ptCount val="312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  <c:pt idx="29">
                  <c:v>11600</c:v>
                </c:pt>
                <c:pt idx="30">
                  <c:v>12000</c:v>
                </c:pt>
                <c:pt idx="31">
                  <c:v>12400</c:v>
                </c:pt>
                <c:pt idx="32">
                  <c:v>12800</c:v>
                </c:pt>
                <c:pt idx="33">
                  <c:v>13200</c:v>
                </c:pt>
                <c:pt idx="34">
                  <c:v>13600</c:v>
                </c:pt>
                <c:pt idx="35">
                  <c:v>14000</c:v>
                </c:pt>
                <c:pt idx="36">
                  <c:v>14400</c:v>
                </c:pt>
                <c:pt idx="37">
                  <c:v>14800</c:v>
                </c:pt>
                <c:pt idx="38">
                  <c:v>15200</c:v>
                </c:pt>
                <c:pt idx="39">
                  <c:v>15600</c:v>
                </c:pt>
                <c:pt idx="40">
                  <c:v>16000</c:v>
                </c:pt>
                <c:pt idx="41">
                  <c:v>16400</c:v>
                </c:pt>
                <c:pt idx="42">
                  <c:v>16800</c:v>
                </c:pt>
                <c:pt idx="43">
                  <c:v>17200</c:v>
                </c:pt>
                <c:pt idx="44">
                  <c:v>17600</c:v>
                </c:pt>
                <c:pt idx="45">
                  <c:v>18000</c:v>
                </c:pt>
                <c:pt idx="46">
                  <c:v>18400</c:v>
                </c:pt>
                <c:pt idx="47">
                  <c:v>18800</c:v>
                </c:pt>
                <c:pt idx="48">
                  <c:v>19200</c:v>
                </c:pt>
                <c:pt idx="49">
                  <c:v>19600</c:v>
                </c:pt>
                <c:pt idx="50">
                  <c:v>20000</c:v>
                </c:pt>
                <c:pt idx="51">
                  <c:v>20400</c:v>
                </c:pt>
                <c:pt idx="52">
                  <c:v>20800</c:v>
                </c:pt>
                <c:pt idx="53">
                  <c:v>21200</c:v>
                </c:pt>
                <c:pt idx="54">
                  <c:v>21600</c:v>
                </c:pt>
                <c:pt idx="55">
                  <c:v>22000</c:v>
                </c:pt>
                <c:pt idx="56">
                  <c:v>22400</c:v>
                </c:pt>
                <c:pt idx="57">
                  <c:v>22800</c:v>
                </c:pt>
                <c:pt idx="58">
                  <c:v>23200</c:v>
                </c:pt>
                <c:pt idx="59">
                  <c:v>23600</c:v>
                </c:pt>
                <c:pt idx="60">
                  <c:v>24000</c:v>
                </c:pt>
                <c:pt idx="61">
                  <c:v>24400</c:v>
                </c:pt>
                <c:pt idx="62">
                  <c:v>24800</c:v>
                </c:pt>
                <c:pt idx="63">
                  <c:v>25200</c:v>
                </c:pt>
                <c:pt idx="64">
                  <c:v>25600</c:v>
                </c:pt>
                <c:pt idx="65">
                  <c:v>26000</c:v>
                </c:pt>
                <c:pt idx="66">
                  <c:v>26400</c:v>
                </c:pt>
                <c:pt idx="67">
                  <c:v>26800</c:v>
                </c:pt>
                <c:pt idx="68">
                  <c:v>27200</c:v>
                </c:pt>
                <c:pt idx="69">
                  <c:v>27600</c:v>
                </c:pt>
                <c:pt idx="70">
                  <c:v>28000</c:v>
                </c:pt>
                <c:pt idx="71">
                  <c:v>28400</c:v>
                </c:pt>
                <c:pt idx="72">
                  <c:v>28800</c:v>
                </c:pt>
                <c:pt idx="73">
                  <c:v>29200</c:v>
                </c:pt>
                <c:pt idx="74">
                  <c:v>29600</c:v>
                </c:pt>
                <c:pt idx="75">
                  <c:v>30000</c:v>
                </c:pt>
                <c:pt idx="76">
                  <c:v>30400</c:v>
                </c:pt>
                <c:pt idx="77">
                  <c:v>30800</c:v>
                </c:pt>
                <c:pt idx="78">
                  <c:v>31200</c:v>
                </c:pt>
                <c:pt idx="79">
                  <c:v>31600</c:v>
                </c:pt>
                <c:pt idx="80">
                  <c:v>32000</c:v>
                </c:pt>
                <c:pt idx="81">
                  <c:v>32400</c:v>
                </c:pt>
                <c:pt idx="82">
                  <c:v>32800</c:v>
                </c:pt>
                <c:pt idx="83">
                  <c:v>33200</c:v>
                </c:pt>
                <c:pt idx="84">
                  <c:v>33600</c:v>
                </c:pt>
                <c:pt idx="85">
                  <c:v>34000</c:v>
                </c:pt>
                <c:pt idx="86">
                  <c:v>34400</c:v>
                </c:pt>
                <c:pt idx="87">
                  <c:v>34800</c:v>
                </c:pt>
                <c:pt idx="88">
                  <c:v>35200</c:v>
                </c:pt>
                <c:pt idx="89">
                  <c:v>35600</c:v>
                </c:pt>
                <c:pt idx="90">
                  <c:v>36000</c:v>
                </c:pt>
                <c:pt idx="91">
                  <c:v>36400</c:v>
                </c:pt>
                <c:pt idx="92">
                  <c:v>36800</c:v>
                </c:pt>
                <c:pt idx="93">
                  <c:v>37200</c:v>
                </c:pt>
                <c:pt idx="94">
                  <c:v>37600</c:v>
                </c:pt>
                <c:pt idx="95">
                  <c:v>38000</c:v>
                </c:pt>
                <c:pt idx="96">
                  <c:v>38400</c:v>
                </c:pt>
                <c:pt idx="97">
                  <c:v>38800</c:v>
                </c:pt>
                <c:pt idx="98">
                  <c:v>39200</c:v>
                </c:pt>
                <c:pt idx="99">
                  <c:v>39600</c:v>
                </c:pt>
                <c:pt idx="100">
                  <c:v>40000</c:v>
                </c:pt>
                <c:pt idx="101">
                  <c:v>40400</c:v>
                </c:pt>
                <c:pt idx="102">
                  <c:v>40800</c:v>
                </c:pt>
                <c:pt idx="103">
                  <c:v>41200</c:v>
                </c:pt>
                <c:pt idx="104">
                  <c:v>41600</c:v>
                </c:pt>
                <c:pt idx="105">
                  <c:v>42000</c:v>
                </c:pt>
                <c:pt idx="106">
                  <c:v>42400</c:v>
                </c:pt>
                <c:pt idx="107">
                  <c:v>42800</c:v>
                </c:pt>
                <c:pt idx="108">
                  <c:v>43200</c:v>
                </c:pt>
                <c:pt idx="109">
                  <c:v>43600</c:v>
                </c:pt>
                <c:pt idx="110">
                  <c:v>44000</c:v>
                </c:pt>
                <c:pt idx="111">
                  <c:v>44400</c:v>
                </c:pt>
                <c:pt idx="112">
                  <c:v>44800</c:v>
                </c:pt>
                <c:pt idx="113">
                  <c:v>45200</c:v>
                </c:pt>
                <c:pt idx="114">
                  <c:v>45600</c:v>
                </c:pt>
                <c:pt idx="115">
                  <c:v>46000</c:v>
                </c:pt>
                <c:pt idx="116">
                  <c:v>46400</c:v>
                </c:pt>
                <c:pt idx="117">
                  <c:v>46800</c:v>
                </c:pt>
                <c:pt idx="118">
                  <c:v>47200</c:v>
                </c:pt>
                <c:pt idx="119">
                  <c:v>47600</c:v>
                </c:pt>
                <c:pt idx="120">
                  <c:v>48000</c:v>
                </c:pt>
                <c:pt idx="121">
                  <c:v>48400</c:v>
                </c:pt>
                <c:pt idx="122">
                  <c:v>48800</c:v>
                </c:pt>
                <c:pt idx="123">
                  <c:v>49200</c:v>
                </c:pt>
                <c:pt idx="124">
                  <c:v>49600</c:v>
                </c:pt>
                <c:pt idx="125">
                  <c:v>50000</c:v>
                </c:pt>
                <c:pt idx="126">
                  <c:v>50400</c:v>
                </c:pt>
                <c:pt idx="127">
                  <c:v>50800</c:v>
                </c:pt>
                <c:pt idx="128">
                  <c:v>51200</c:v>
                </c:pt>
                <c:pt idx="129">
                  <c:v>51600</c:v>
                </c:pt>
                <c:pt idx="130">
                  <c:v>52000</c:v>
                </c:pt>
                <c:pt idx="131">
                  <c:v>52400</c:v>
                </c:pt>
                <c:pt idx="132">
                  <c:v>52800</c:v>
                </c:pt>
                <c:pt idx="133">
                  <c:v>53200</c:v>
                </c:pt>
                <c:pt idx="134">
                  <c:v>53600</c:v>
                </c:pt>
                <c:pt idx="135">
                  <c:v>54000</c:v>
                </c:pt>
                <c:pt idx="136">
                  <c:v>54400</c:v>
                </c:pt>
                <c:pt idx="137">
                  <c:v>54800</c:v>
                </c:pt>
                <c:pt idx="138">
                  <c:v>55200</c:v>
                </c:pt>
                <c:pt idx="139">
                  <c:v>55600</c:v>
                </c:pt>
                <c:pt idx="140">
                  <c:v>56000</c:v>
                </c:pt>
                <c:pt idx="141">
                  <c:v>56400</c:v>
                </c:pt>
                <c:pt idx="142">
                  <c:v>56800</c:v>
                </c:pt>
                <c:pt idx="143">
                  <c:v>57200</c:v>
                </c:pt>
                <c:pt idx="144">
                  <c:v>57600</c:v>
                </c:pt>
                <c:pt idx="145">
                  <c:v>58000</c:v>
                </c:pt>
                <c:pt idx="146">
                  <c:v>58400</c:v>
                </c:pt>
                <c:pt idx="147">
                  <c:v>58800</c:v>
                </c:pt>
                <c:pt idx="148">
                  <c:v>59200</c:v>
                </c:pt>
                <c:pt idx="149">
                  <c:v>59600</c:v>
                </c:pt>
                <c:pt idx="150">
                  <c:v>60000</c:v>
                </c:pt>
                <c:pt idx="151">
                  <c:v>60400</c:v>
                </c:pt>
                <c:pt idx="152">
                  <c:v>60800</c:v>
                </c:pt>
                <c:pt idx="153">
                  <c:v>61200</c:v>
                </c:pt>
                <c:pt idx="154">
                  <c:v>61600</c:v>
                </c:pt>
                <c:pt idx="155">
                  <c:v>62000</c:v>
                </c:pt>
                <c:pt idx="156">
                  <c:v>62400</c:v>
                </c:pt>
                <c:pt idx="157">
                  <c:v>62800</c:v>
                </c:pt>
                <c:pt idx="158">
                  <c:v>63200</c:v>
                </c:pt>
                <c:pt idx="159">
                  <c:v>63600</c:v>
                </c:pt>
                <c:pt idx="160">
                  <c:v>64000</c:v>
                </c:pt>
                <c:pt idx="161">
                  <c:v>64400</c:v>
                </c:pt>
                <c:pt idx="162">
                  <c:v>64800</c:v>
                </c:pt>
                <c:pt idx="163">
                  <c:v>65200</c:v>
                </c:pt>
                <c:pt idx="164">
                  <c:v>65600</c:v>
                </c:pt>
                <c:pt idx="165">
                  <c:v>66000</c:v>
                </c:pt>
                <c:pt idx="166">
                  <c:v>66400</c:v>
                </c:pt>
                <c:pt idx="167">
                  <c:v>66800</c:v>
                </c:pt>
                <c:pt idx="168">
                  <c:v>67200</c:v>
                </c:pt>
                <c:pt idx="169">
                  <c:v>67600</c:v>
                </c:pt>
                <c:pt idx="170">
                  <c:v>68000</c:v>
                </c:pt>
                <c:pt idx="171">
                  <c:v>68400</c:v>
                </c:pt>
                <c:pt idx="172">
                  <c:v>68800</c:v>
                </c:pt>
                <c:pt idx="173">
                  <c:v>69200</c:v>
                </c:pt>
                <c:pt idx="174">
                  <c:v>69600</c:v>
                </c:pt>
                <c:pt idx="175">
                  <c:v>70000</c:v>
                </c:pt>
                <c:pt idx="176">
                  <c:v>70400</c:v>
                </c:pt>
                <c:pt idx="177">
                  <c:v>70800</c:v>
                </c:pt>
                <c:pt idx="178">
                  <c:v>71200</c:v>
                </c:pt>
                <c:pt idx="179">
                  <c:v>71600</c:v>
                </c:pt>
                <c:pt idx="180">
                  <c:v>72000</c:v>
                </c:pt>
                <c:pt idx="181">
                  <c:v>72400</c:v>
                </c:pt>
                <c:pt idx="182">
                  <c:v>72800</c:v>
                </c:pt>
                <c:pt idx="183">
                  <c:v>73200</c:v>
                </c:pt>
                <c:pt idx="184">
                  <c:v>73600</c:v>
                </c:pt>
                <c:pt idx="185">
                  <c:v>74000</c:v>
                </c:pt>
                <c:pt idx="186">
                  <c:v>74400</c:v>
                </c:pt>
                <c:pt idx="187">
                  <c:v>74800</c:v>
                </c:pt>
                <c:pt idx="188">
                  <c:v>75200</c:v>
                </c:pt>
                <c:pt idx="189">
                  <c:v>75600</c:v>
                </c:pt>
                <c:pt idx="190">
                  <c:v>76000</c:v>
                </c:pt>
                <c:pt idx="191">
                  <c:v>76400</c:v>
                </c:pt>
                <c:pt idx="192">
                  <c:v>76800</c:v>
                </c:pt>
                <c:pt idx="193">
                  <c:v>77200</c:v>
                </c:pt>
                <c:pt idx="194">
                  <c:v>77600</c:v>
                </c:pt>
                <c:pt idx="195">
                  <c:v>78000</c:v>
                </c:pt>
                <c:pt idx="196">
                  <c:v>78400</c:v>
                </c:pt>
                <c:pt idx="197">
                  <c:v>78800</c:v>
                </c:pt>
                <c:pt idx="198">
                  <c:v>79200</c:v>
                </c:pt>
                <c:pt idx="199">
                  <c:v>79600</c:v>
                </c:pt>
                <c:pt idx="200">
                  <c:v>80000</c:v>
                </c:pt>
                <c:pt idx="201">
                  <c:v>80400</c:v>
                </c:pt>
                <c:pt idx="202">
                  <c:v>80800</c:v>
                </c:pt>
                <c:pt idx="203">
                  <c:v>81200</c:v>
                </c:pt>
                <c:pt idx="204">
                  <c:v>81600</c:v>
                </c:pt>
                <c:pt idx="205">
                  <c:v>82000</c:v>
                </c:pt>
                <c:pt idx="206">
                  <c:v>82400</c:v>
                </c:pt>
                <c:pt idx="207">
                  <c:v>82800</c:v>
                </c:pt>
                <c:pt idx="208">
                  <c:v>83200</c:v>
                </c:pt>
                <c:pt idx="209">
                  <c:v>83600</c:v>
                </c:pt>
                <c:pt idx="210">
                  <c:v>84000</c:v>
                </c:pt>
                <c:pt idx="211">
                  <c:v>84400</c:v>
                </c:pt>
                <c:pt idx="212">
                  <c:v>84800</c:v>
                </c:pt>
                <c:pt idx="213">
                  <c:v>85200</c:v>
                </c:pt>
                <c:pt idx="214">
                  <c:v>85600</c:v>
                </c:pt>
                <c:pt idx="215">
                  <c:v>86000</c:v>
                </c:pt>
                <c:pt idx="216">
                  <c:v>86400</c:v>
                </c:pt>
                <c:pt idx="217">
                  <c:v>86800</c:v>
                </c:pt>
                <c:pt idx="218">
                  <c:v>87200</c:v>
                </c:pt>
                <c:pt idx="219">
                  <c:v>87600</c:v>
                </c:pt>
                <c:pt idx="220">
                  <c:v>88000</c:v>
                </c:pt>
                <c:pt idx="221">
                  <c:v>88400</c:v>
                </c:pt>
                <c:pt idx="222">
                  <c:v>88800</c:v>
                </c:pt>
                <c:pt idx="223">
                  <c:v>89200</c:v>
                </c:pt>
                <c:pt idx="224">
                  <c:v>89600</c:v>
                </c:pt>
                <c:pt idx="225">
                  <c:v>90000</c:v>
                </c:pt>
                <c:pt idx="226">
                  <c:v>90400</c:v>
                </c:pt>
                <c:pt idx="227">
                  <c:v>90800</c:v>
                </c:pt>
                <c:pt idx="228">
                  <c:v>91200</c:v>
                </c:pt>
                <c:pt idx="229">
                  <c:v>91600</c:v>
                </c:pt>
                <c:pt idx="230">
                  <c:v>92000</c:v>
                </c:pt>
                <c:pt idx="231">
                  <c:v>92400</c:v>
                </c:pt>
                <c:pt idx="232">
                  <c:v>92800</c:v>
                </c:pt>
                <c:pt idx="233">
                  <c:v>93200</c:v>
                </c:pt>
                <c:pt idx="234">
                  <c:v>93600</c:v>
                </c:pt>
                <c:pt idx="235">
                  <c:v>94000</c:v>
                </c:pt>
                <c:pt idx="236">
                  <c:v>94400</c:v>
                </c:pt>
                <c:pt idx="237">
                  <c:v>94800</c:v>
                </c:pt>
                <c:pt idx="238">
                  <c:v>95200</c:v>
                </c:pt>
                <c:pt idx="239">
                  <c:v>95600</c:v>
                </c:pt>
                <c:pt idx="240">
                  <c:v>96000</c:v>
                </c:pt>
                <c:pt idx="241">
                  <c:v>96400</c:v>
                </c:pt>
                <c:pt idx="242">
                  <c:v>96800</c:v>
                </c:pt>
                <c:pt idx="243">
                  <c:v>97200</c:v>
                </c:pt>
                <c:pt idx="244">
                  <c:v>97600</c:v>
                </c:pt>
                <c:pt idx="245">
                  <c:v>98000</c:v>
                </c:pt>
                <c:pt idx="246">
                  <c:v>98400</c:v>
                </c:pt>
                <c:pt idx="247">
                  <c:v>98800</c:v>
                </c:pt>
                <c:pt idx="248">
                  <c:v>99200</c:v>
                </c:pt>
                <c:pt idx="249">
                  <c:v>99600</c:v>
                </c:pt>
                <c:pt idx="250">
                  <c:v>100000</c:v>
                </c:pt>
                <c:pt idx="251">
                  <c:v>100400</c:v>
                </c:pt>
                <c:pt idx="252">
                  <c:v>100800</c:v>
                </c:pt>
                <c:pt idx="253">
                  <c:v>101200</c:v>
                </c:pt>
                <c:pt idx="254">
                  <c:v>101600</c:v>
                </c:pt>
                <c:pt idx="255">
                  <c:v>102000</c:v>
                </c:pt>
                <c:pt idx="256">
                  <c:v>102400</c:v>
                </c:pt>
                <c:pt idx="257">
                  <c:v>102800</c:v>
                </c:pt>
                <c:pt idx="258">
                  <c:v>103200</c:v>
                </c:pt>
                <c:pt idx="259">
                  <c:v>103600</c:v>
                </c:pt>
                <c:pt idx="260">
                  <c:v>104000</c:v>
                </c:pt>
                <c:pt idx="261">
                  <c:v>104400</c:v>
                </c:pt>
                <c:pt idx="262">
                  <c:v>104800</c:v>
                </c:pt>
                <c:pt idx="263">
                  <c:v>105200</c:v>
                </c:pt>
                <c:pt idx="264">
                  <c:v>105600</c:v>
                </c:pt>
                <c:pt idx="265">
                  <c:v>106000</c:v>
                </c:pt>
                <c:pt idx="266">
                  <c:v>106400</c:v>
                </c:pt>
                <c:pt idx="267">
                  <c:v>106800</c:v>
                </c:pt>
                <c:pt idx="268">
                  <c:v>107200</c:v>
                </c:pt>
                <c:pt idx="269">
                  <c:v>107600</c:v>
                </c:pt>
                <c:pt idx="270">
                  <c:v>108000</c:v>
                </c:pt>
                <c:pt idx="271">
                  <c:v>108400</c:v>
                </c:pt>
                <c:pt idx="272">
                  <c:v>108800</c:v>
                </c:pt>
                <c:pt idx="273">
                  <c:v>109200</c:v>
                </c:pt>
                <c:pt idx="274">
                  <c:v>109600</c:v>
                </c:pt>
                <c:pt idx="275">
                  <c:v>110000</c:v>
                </c:pt>
                <c:pt idx="276">
                  <c:v>110400</c:v>
                </c:pt>
                <c:pt idx="277">
                  <c:v>110800</c:v>
                </c:pt>
                <c:pt idx="278">
                  <c:v>111200</c:v>
                </c:pt>
                <c:pt idx="279">
                  <c:v>111600</c:v>
                </c:pt>
                <c:pt idx="280">
                  <c:v>112000</c:v>
                </c:pt>
                <c:pt idx="281">
                  <c:v>112400</c:v>
                </c:pt>
                <c:pt idx="282">
                  <c:v>112800</c:v>
                </c:pt>
                <c:pt idx="283">
                  <c:v>113200</c:v>
                </c:pt>
                <c:pt idx="284">
                  <c:v>113600</c:v>
                </c:pt>
                <c:pt idx="285">
                  <c:v>114000</c:v>
                </c:pt>
                <c:pt idx="286">
                  <c:v>114400</c:v>
                </c:pt>
                <c:pt idx="287">
                  <c:v>114800</c:v>
                </c:pt>
                <c:pt idx="288">
                  <c:v>115200</c:v>
                </c:pt>
                <c:pt idx="289">
                  <c:v>115600</c:v>
                </c:pt>
                <c:pt idx="290">
                  <c:v>116000</c:v>
                </c:pt>
                <c:pt idx="291">
                  <c:v>116400</c:v>
                </c:pt>
                <c:pt idx="292">
                  <c:v>116800</c:v>
                </c:pt>
                <c:pt idx="293">
                  <c:v>117200</c:v>
                </c:pt>
                <c:pt idx="294">
                  <c:v>117600</c:v>
                </c:pt>
                <c:pt idx="295">
                  <c:v>118000</c:v>
                </c:pt>
                <c:pt idx="296">
                  <c:v>118400</c:v>
                </c:pt>
                <c:pt idx="297">
                  <c:v>118800</c:v>
                </c:pt>
                <c:pt idx="298">
                  <c:v>119200</c:v>
                </c:pt>
                <c:pt idx="299">
                  <c:v>119600</c:v>
                </c:pt>
                <c:pt idx="300">
                  <c:v>120000</c:v>
                </c:pt>
                <c:pt idx="301">
                  <c:v>120400</c:v>
                </c:pt>
                <c:pt idx="302">
                  <c:v>120800</c:v>
                </c:pt>
                <c:pt idx="303">
                  <c:v>121200</c:v>
                </c:pt>
                <c:pt idx="304">
                  <c:v>121600</c:v>
                </c:pt>
                <c:pt idx="305">
                  <c:v>122000</c:v>
                </c:pt>
                <c:pt idx="306">
                  <c:v>122400</c:v>
                </c:pt>
                <c:pt idx="307">
                  <c:v>122800</c:v>
                </c:pt>
                <c:pt idx="308">
                  <c:v>123200</c:v>
                </c:pt>
                <c:pt idx="309">
                  <c:v>123600</c:v>
                </c:pt>
                <c:pt idx="310">
                  <c:v>124000</c:v>
                </c:pt>
                <c:pt idx="311">
                  <c:v>124400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3-4D68-8029-905BDDB48F47}"/>
            </c:ext>
          </c:extLst>
        </c:ser>
        <c:ser>
          <c:idx val="3"/>
          <c:order val="3"/>
          <c:tx>
            <c:strRef>
              <c:f>'Plan Sencillo con Hipoteca'!$J$1</c:f>
              <c:strCache>
                <c:ptCount val="1"/>
                <c:pt idx="0">
                  <c:v>Hipoteca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'Plan Sencillo con Hipoteca'!$C:$C</c:f>
              <c:strCache>
                <c:ptCount val="313"/>
                <c:pt idx="0">
                  <c:v>A fin de</c:v>
                </c:pt>
                <c:pt idx="1">
                  <c:v>enero-20</c:v>
                </c:pt>
                <c:pt idx="2">
                  <c:v>febrero-20</c:v>
                </c:pt>
                <c:pt idx="3">
                  <c:v>marzo-20</c:v>
                </c:pt>
                <c:pt idx="4">
                  <c:v>abril-20</c:v>
                </c:pt>
                <c:pt idx="5">
                  <c:v>mayo-20</c:v>
                </c:pt>
                <c:pt idx="6">
                  <c:v>junio-20</c:v>
                </c:pt>
                <c:pt idx="7">
                  <c:v>julio-20</c:v>
                </c:pt>
                <c:pt idx="8">
                  <c:v>agosto-20</c:v>
                </c:pt>
                <c:pt idx="9">
                  <c:v>septiembre-20</c:v>
                </c:pt>
                <c:pt idx="10">
                  <c:v>octubre-20</c:v>
                </c:pt>
                <c:pt idx="11">
                  <c:v>noviembre-20</c:v>
                </c:pt>
                <c:pt idx="12">
                  <c:v>diciembre-20</c:v>
                </c:pt>
                <c:pt idx="13">
                  <c:v>enero-21</c:v>
                </c:pt>
                <c:pt idx="14">
                  <c:v>febrero-21</c:v>
                </c:pt>
                <c:pt idx="15">
                  <c:v>marzo-21</c:v>
                </c:pt>
                <c:pt idx="16">
                  <c:v>abril-21</c:v>
                </c:pt>
                <c:pt idx="17">
                  <c:v>mayo-21</c:v>
                </c:pt>
                <c:pt idx="18">
                  <c:v>junio-21</c:v>
                </c:pt>
                <c:pt idx="19">
                  <c:v>julio-21</c:v>
                </c:pt>
                <c:pt idx="20">
                  <c:v>agosto-21</c:v>
                </c:pt>
                <c:pt idx="21">
                  <c:v>septiembre-21</c:v>
                </c:pt>
                <c:pt idx="22">
                  <c:v>octubre-21</c:v>
                </c:pt>
                <c:pt idx="23">
                  <c:v>noviembre-21</c:v>
                </c:pt>
                <c:pt idx="24">
                  <c:v>diciembre-21</c:v>
                </c:pt>
                <c:pt idx="25">
                  <c:v>enero-22</c:v>
                </c:pt>
                <c:pt idx="26">
                  <c:v>febrero-22</c:v>
                </c:pt>
                <c:pt idx="27">
                  <c:v>marzo-22</c:v>
                </c:pt>
                <c:pt idx="28">
                  <c:v>abril-22</c:v>
                </c:pt>
                <c:pt idx="29">
                  <c:v>mayo-22</c:v>
                </c:pt>
                <c:pt idx="30">
                  <c:v>junio-22</c:v>
                </c:pt>
                <c:pt idx="31">
                  <c:v>julio-22</c:v>
                </c:pt>
                <c:pt idx="32">
                  <c:v>agosto-22</c:v>
                </c:pt>
                <c:pt idx="33">
                  <c:v>septiembre-22</c:v>
                </c:pt>
                <c:pt idx="34">
                  <c:v>octubre-22</c:v>
                </c:pt>
                <c:pt idx="35">
                  <c:v>noviembre-22</c:v>
                </c:pt>
                <c:pt idx="36">
                  <c:v>diciembre-22</c:v>
                </c:pt>
                <c:pt idx="37">
                  <c:v>enero-23</c:v>
                </c:pt>
                <c:pt idx="38">
                  <c:v>febrero-23</c:v>
                </c:pt>
                <c:pt idx="39">
                  <c:v>marzo-23</c:v>
                </c:pt>
                <c:pt idx="40">
                  <c:v>abril-23</c:v>
                </c:pt>
                <c:pt idx="41">
                  <c:v>mayo-23</c:v>
                </c:pt>
                <c:pt idx="42">
                  <c:v>junio-23</c:v>
                </c:pt>
                <c:pt idx="43">
                  <c:v>julio-23</c:v>
                </c:pt>
                <c:pt idx="44">
                  <c:v>agosto-23</c:v>
                </c:pt>
                <c:pt idx="45">
                  <c:v>septiembre-23</c:v>
                </c:pt>
                <c:pt idx="46">
                  <c:v>octubre-23</c:v>
                </c:pt>
                <c:pt idx="47">
                  <c:v>noviembre-23</c:v>
                </c:pt>
                <c:pt idx="48">
                  <c:v>diciembre-23</c:v>
                </c:pt>
                <c:pt idx="49">
                  <c:v>enero-24</c:v>
                </c:pt>
                <c:pt idx="50">
                  <c:v>febrero-24</c:v>
                </c:pt>
                <c:pt idx="51">
                  <c:v>marzo-24</c:v>
                </c:pt>
                <c:pt idx="52">
                  <c:v>abril-24</c:v>
                </c:pt>
                <c:pt idx="53">
                  <c:v>mayo-24</c:v>
                </c:pt>
                <c:pt idx="54">
                  <c:v>junio-24</c:v>
                </c:pt>
                <c:pt idx="55">
                  <c:v>julio-24</c:v>
                </c:pt>
                <c:pt idx="56">
                  <c:v>agosto-24</c:v>
                </c:pt>
                <c:pt idx="57">
                  <c:v>septiembre-24</c:v>
                </c:pt>
                <c:pt idx="58">
                  <c:v>octubre-24</c:v>
                </c:pt>
                <c:pt idx="59">
                  <c:v>noviembre-24</c:v>
                </c:pt>
                <c:pt idx="60">
                  <c:v>diciembre-24</c:v>
                </c:pt>
                <c:pt idx="61">
                  <c:v>enero-25</c:v>
                </c:pt>
                <c:pt idx="62">
                  <c:v>febrero-25</c:v>
                </c:pt>
                <c:pt idx="63">
                  <c:v>marzo-25</c:v>
                </c:pt>
                <c:pt idx="64">
                  <c:v>abril-25</c:v>
                </c:pt>
                <c:pt idx="65">
                  <c:v>mayo-25</c:v>
                </c:pt>
                <c:pt idx="66">
                  <c:v>junio-25</c:v>
                </c:pt>
                <c:pt idx="67">
                  <c:v>julio-25</c:v>
                </c:pt>
                <c:pt idx="68">
                  <c:v>agosto-25</c:v>
                </c:pt>
                <c:pt idx="69">
                  <c:v>septiembre-25</c:v>
                </c:pt>
                <c:pt idx="70">
                  <c:v>octubre-25</c:v>
                </c:pt>
                <c:pt idx="71">
                  <c:v>noviembre-25</c:v>
                </c:pt>
                <c:pt idx="72">
                  <c:v>diciembre-25</c:v>
                </c:pt>
                <c:pt idx="73">
                  <c:v>enero-26</c:v>
                </c:pt>
                <c:pt idx="74">
                  <c:v>febrero-26</c:v>
                </c:pt>
                <c:pt idx="75">
                  <c:v>marzo-26</c:v>
                </c:pt>
                <c:pt idx="76">
                  <c:v>abril-26</c:v>
                </c:pt>
                <c:pt idx="77">
                  <c:v>mayo-26</c:v>
                </c:pt>
                <c:pt idx="78">
                  <c:v>junio-26</c:v>
                </c:pt>
                <c:pt idx="79">
                  <c:v>julio-26</c:v>
                </c:pt>
                <c:pt idx="80">
                  <c:v>agosto-26</c:v>
                </c:pt>
                <c:pt idx="81">
                  <c:v>septiembre-26</c:v>
                </c:pt>
                <c:pt idx="82">
                  <c:v>octubre-26</c:v>
                </c:pt>
                <c:pt idx="83">
                  <c:v>noviembre-26</c:v>
                </c:pt>
                <c:pt idx="84">
                  <c:v>diciembre-26</c:v>
                </c:pt>
                <c:pt idx="85">
                  <c:v>enero-27</c:v>
                </c:pt>
                <c:pt idx="86">
                  <c:v>febrero-27</c:v>
                </c:pt>
                <c:pt idx="87">
                  <c:v>marzo-27</c:v>
                </c:pt>
                <c:pt idx="88">
                  <c:v>abril-27</c:v>
                </c:pt>
                <c:pt idx="89">
                  <c:v>mayo-27</c:v>
                </c:pt>
                <c:pt idx="90">
                  <c:v>junio-27</c:v>
                </c:pt>
                <c:pt idx="91">
                  <c:v>julio-27</c:v>
                </c:pt>
                <c:pt idx="92">
                  <c:v>agosto-27</c:v>
                </c:pt>
                <c:pt idx="93">
                  <c:v>septiembre-27</c:v>
                </c:pt>
                <c:pt idx="94">
                  <c:v>octubre-27</c:v>
                </c:pt>
                <c:pt idx="95">
                  <c:v>noviembre-27</c:v>
                </c:pt>
                <c:pt idx="96">
                  <c:v>diciembre-27</c:v>
                </c:pt>
                <c:pt idx="97">
                  <c:v>enero-28</c:v>
                </c:pt>
                <c:pt idx="98">
                  <c:v>febrero-28</c:v>
                </c:pt>
                <c:pt idx="99">
                  <c:v>marzo-28</c:v>
                </c:pt>
                <c:pt idx="100">
                  <c:v>abril-28</c:v>
                </c:pt>
                <c:pt idx="101">
                  <c:v>mayo-28</c:v>
                </c:pt>
                <c:pt idx="102">
                  <c:v>junio-28</c:v>
                </c:pt>
                <c:pt idx="103">
                  <c:v>julio-28</c:v>
                </c:pt>
                <c:pt idx="104">
                  <c:v>agosto-28</c:v>
                </c:pt>
                <c:pt idx="105">
                  <c:v>septiembre-28</c:v>
                </c:pt>
                <c:pt idx="106">
                  <c:v>octubre-28</c:v>
                </c:pt>
                <c:pt idx="107">
                  <c:v>noviembre-28</c:v>
                </c:pt>
                <c:pt idx="108">
                  <c:v>diciembre-28</c:v>
                </c:pt>
                <c:pt idx="109">
                  <c:v>enero-29</c:v>
                </c:pt>
                <c:pt idx="110">
                  <c:v>febrero-29</c:v>
                </c:pt>
                <c:pt idx="111">
                  <c:v>marzo-29</c:v>
                </c:pt>
                <c:pt idx="112">
                  <c:v>abril-29</c:v>
                </c:pt>
                <c:pt idx="113">
                  <c:v>mayo-29</c:v>
                </c:pt>
                <c:pt idx="114">
                  <c:v>junio-29</c:v>
                </c:pt>
                <c:pt idx="115">
                  <c:v>julio-29</c:v>
                </c:pt>
                <c:pt idx="116">
                  <c:v>agosto-29</c:v>
                </c:pt>
                <c:pt idx="117">
                  <c:v>septiembre-29</c:v>
                </c:pt>
                <c:pt idx="118">
                  <c:v>octubre-29</c:v>
                </c:pt>
                <c:pt idx="119">
                  <c:v>noviembre-29</c:v>
                </c:pt>
                <c:pt idx="120">
                  <c:v>diciembre-29</c:v>
                </c:pt>
                <c:pt idx="121">
                  <c:v>enero-30</c:v>
                </c:pt>
                <c:pt idx="122">
                  <c:v>febrero-30</c:v>
                </c:pt>
                <c:pt idx="123">
                  <c:v>marzo-30</c:v>
                </c:pt>
                <c:pt idx="124">
                  <c:v>abril-30</c:v>
                </c:pt>
                <c:pt idx="125">
                  <c:v>mayo-30</c:v>
                </c:pt>
                <c:pt idx="126">
                  <c:v>junio-30</c:v>
                </c:pt>
                <c:pt idx="127">
                  <c:v>julio-30</c:v>
                </c:pt>
                <c:pt idx="128">
                  <c:v>agosto-30</c:v>
                </c:pt>
                <c:pt idx="129">
                  <c:v>septiembre-30</c:v>
                </c:pt>
                <c:pt idx="130">
                  <c:v>octubre-30</c:v>
                </c:pt>
                <c:pt idx="131">
                  <c:v>noviembre-30</c:v>
                </c:pt>
                <c:pt idx="132">
                  <c:v>diciembre-30</c:v>
                </c:pt>
                <c:pt idx="133">
                  <c:v>enero-31</c:v>
                </c:pt>
                <c:pt idx="134">
                  <c:v>febrero-31</c:v>
                </c:pt>
                <c:pt idx="135">
                  <c:v>marzo-31</c:v>
                </c:pt>
                <c:pt idx="136">
                  <c:v>abril-31</c:v>
                </c:pt>
                <c:pt idx="137">
                  <c:v>mayo-31</c:v>
                </c:pt>
                <c:pt idx="138">
                  <c:v>junio-31</c:v>
                </c:pt>
                <c:pt idx="139">
                  <c:v>julio-31</c:v>
                </c:pt>
                <c:pt idx="140">
                  <c:v>agosto-31</c:v>
                </c:pt>
                <c:pt idx="141">
                  <c:v>septiembre-31</c:v>
                </c:pt>
                <c:pt idx="142">
                  <c:v>octubre-31</c:v>
                </c:pt>
                <c:pt idx="143">
                  <c:v>noviembre-31</c:v>
                </c:pt>
                <c:pt idx="144">
                  <c:v>diciembre-31</c:v>
                </c:pt>
                <c:pt idx="145">
                  <c:v>enero-32</c:v>
                </c:pt>
                <c:pt idx="146">
                  <c:v>febrero-32</c:v>
                </c:pt>
                <c:pt idx="147">
                  <c:v>marzo-32</c:v>
                </c:pt>
                <c:pt idx="148">
                  <c:v>abril-32</c:v>
                </c:pt>
                <c:pt idx="149">
                  <c:v>mayo-32</c:v>
                </c:pt>
                <c:pt idx="150">
                  <c:v>junio-32</c:v>
                </c:pt>
                <c:pt idx="151">
                  <c:v>julio-32</c:v>
                </c:pt>
                <c:pt idx="152">
                  <c:v>agosto-32</c:v>
                </c:pt>
                <c:pt idx="153">
                  <c:v>septiembre-32</c:v>
                </c:pt>
                <c:pt idx="154">
                  <c:v>octubre-32</c:v>
                </c:pt>
                <c:pt idx="155">
                  <c:v>noviembre-32</c:v>
                </c:pt>
                <c:pt idx="156">
                  <c:v>diciembre-32</c:v>
                </c:pt>
                <c:pt idx="157">
                  <c:v>enero-33</c:v>
                </c:pt>
                <c:pt idx="158">
                  <c:v>febrero-33</c:v>
                </c:pt>
                <c:pt idx="159">
                  <c:v>marzo-33</c:v>
                </c:pt>
                <c:pt idx="160">
                  <c:v>abril-33</c:v>
                </c:pt>
                <c:pt idx="161">
                  <c:v>mayo-33</c:v>
                </c:pt>
                <c:pt idx="162">
                  <c:v>junio-33</c:v>
                </c:pt>
                <c:pt idx="163">
                  <c:v>julio-33</c:v>
                </c:pt>
                <c:pt idx="164">
                  <c:v>agosto-33</c:v>
                </c:pt>
                <c:pt idx="165">
                  <c:v>septiembre-33</c:v>
                </c:pt>
                <c:pt idx="166">
                  <c:v>octubre-33</c:v>
                </c:pt>
                <c:pt idx="167">
                  <c:v>noviembre-33</c:v>
                </c:pt>
                <c:pt idx="168">
                  <c:v>diciembre-33</c:v>
                </c:pt>
                <c:pt idx="169">
                  <c:v>enero-34</c:v>
                </c:pt>
                <c:pt idx="170">
                  <c:v>febrero-34</c:v>
                </c:pt>
                <c:pt idx="171">
                  <c:v>marzo-34</c:v>
                </c:pt>
                <c:pt idx="172">
                  <c:v>abril-34</c:v>
                </c:pt>
                <c:pt idx="173">
                  <c:v>mayo-34</c:v>
                </c:pt>
                <c:pt idx="174">
                  <c:v>junio-34</c:v>
                </c:pt>
                <c:pt idx="175">
                  <c:v>julio-34</c:v>
                </c:pt>
                <c:pt idx="176">
                  <c:v>agosto-34</c:v>
                </c:pt>
                <c:pt idx="177">
                  <c:v>septiembre-34</c:v>
                </c:pt>
                <c:pt idx="178">
                  <c:v>octubre-34</c:v>
                </c:pt>
                <c:pt idx="179">
                  <c:v>noviembre-34</c:v>
                </c:pt>
                <c:pt idx="180">
                  <c:v>diciembre-34</c:v>
                </c:pt>
                <c:pt idx="181">
                  <c:v>enero-35</c:v>
                </c:pt>
                <c:pt idx="182">
                  <c:v>febrero-35</c:v>
                </c:pt>
                <c:pt idx="183">
                  <c:v>marzo-35</c:v>
                </c:pt>
                <c:pt idx="184">
                  <c:v>abril-35</c:v>
                </c:pt>
                <c:pt idx="185">
                  <c:v>mayo-35</c:v>
                </c:pt>
                <c:pt idx="186">
                  <c:v>junio-35</c:v>
                </c:pt>
                <c:pt idx="187">
                  <c:v>julio-35</c:v>
                </c:pt>
                <c:pt idx="188">
                  <c:v>agosto-35</c:v>
                </c:pt>
                <c:pt idx="189">
                  <c:v>septiembre-35</c:v>
                </c:pt>
                <c:pt idx="190">
                  <c:v>octubre-35</c:v>
                </c:pt>
                <c:pt idx="191">
                  <c:v>noviembre-35</c:v>
                </c:pt>
                <c:pt idx="192">
                  <c:v>diciembre-35</c:v>
                </c:pt>
                <c:pt idx="193">
                  <c:v>enero-36</c:v>
                </c:pt>
                <c:pt idx="194">
                  <c:v>febrero-36</c:v>
                </c:pt>
                <c:pt idx="195">
                  <c:v>marzo-36</c:v>
                </c:pt>
                <c:pt idx="196">
                  <c:v>abril-36</c:v>
                </c:pt>
                <c:pt idx="197">
                  <c:v>mayo-36</c:v>
                </c:pt>
                <c:pt idx="198">
                  <c:v>junio-36</c:v>
                </c:pt>
                <c:pt idx="199">
                  <c:v>julio-36</c:v>
                </c:pt>
                <c:pt idx="200">
                  <c:v>agosto-36</c:v>
                </c:pt>
                <c:pt idx="201">
                  <c:v>septiembre-36</c:v>
                </c:pt>
                <c:pt idx="202">
                  <c:v>octubre-36</c:v>
                </c:pt>
                <c:pt idx="203">
                  <c:v>noviembre-36</c:v>
                </c:pt>
                <c:pt idx="204">
                  <c:v>diciembre-36</c:v>
                </c:pt>
                <c:pt idx="205">
                  <c:v>enero-37</c:v>
                </c:pt>
                <c:pt idx="206">
                  <c:v>febrero-37</c:v>
                </c:pt>
                <c:pt idx="207">
                  <c:v>marzo-37</c:v>
                </c:pt>
                <c:pt idx="208">
                  <c:v>abril-37</c:v>
                </c:pt>
                <c:pt idx="209">
                  <c:v>mayo-37</c:v>
                </c:pt>
                <c:pt idx="210">
                  <c:v>junio-37</c:v>
                </c:pt>
                <c:pt idx="211">
                  <c:v>julio-37</c:v>
                </c:pt>
                <c:pt idx="212">
                  <c:v>agosto-37</c:v>
                </c:pt>
                <c:pt idx="213">
                  <c:v>septiembre-37</c:v>
                </c:pt>
                <c:pt idx="214">
                  <c:v>octubre-37</c:v>
                </c:pt>
                <c:pt idx="215">
                  <c:v>noviembre-37</c:v>
                </c:pt>
                <c:pt idx="216">
                  <c:v>diciembre-37</c:v>
                </c:pt>
                <c:pt idx="217">
                  <c:v>enero-38</c:v>
                </c:pt>
                <c:pt idx="218">
                  <c:v>febrero-38</c:v>
                </c:pt>
                <c:pt idx="219">
                  <c:v>marzo-38</c:v>
                </c:pt>
                <c:pt idx="220">
                  <c:v>abril-38</c:v>
                </c:pt>
                <c:pt idx="221">
                  <c:v>mayo-38</c:v>
                </c:pt>
                <c:pt idx="222">
                  <c:v>junio-38</c:v>
                </c:pt>
                <c:pt idx="223">
                  <c:v>julio-38</c:v>
                </c:pt>
                <c:pt idx="224">
                  <c:v>agosto-38</c:v>
                </c:pt>
                <c:pt idx="225">
                  <c:v>septiembre-38</c:v>
                </c:pt>
                <c:pt idx="226">
                  <c:v>octubre-38</c:v>
                </c:pt>
                <c:pt idx="227">
                  <c:v>noviembre-38</c:v>
                </c:pt>
                <c:pt idx="228">
                  <c:v>diciembre-38</c:v>
                </c:pt>
                <c:pt idx="229">
                  <c:v>enero-39</c:v>
                </c:pt>
                <c:pt idx="230">
                  <c:v>febrero-39</c:v>
                </c:pt>
                <c:pt idx="231">
                  <c:v>marzo-39</c:v>
                </c:pt>
                <c:pt idx="232">
                  <c:v>abril-39</c:v>
                </c:pt>
                <c:pt idx="233">
                  <c:v>mayo-39</c:v>
                </c:pt>
                <c:pt idx="234">
                  <c:v>junio-39</c:v>
                </c:pt>
                <c:pt idx="235">
                  <c:v>julio-39</c:v>
                </c:pt>
                <c:pt idx="236">
                  <c:v>agosto-39</c:v>
                </c:pt>
                <c:pt idx="237">
                  <c:v>septiembre-39</c:v>
                </c:pt>
                <c:pt idx="238">
                  <c:v>octubre-39</c:v>
                </c:pt>
                <c:pt idx="239">
                  <c:v>noviembre-39</c:v>
                </c:pt>
                <c:pt idx="240">
                  <c:v>diciembre-39</c:v>
                </c:pt>
                <c:pt idx="241">
                  <c:v>enero-40</c:v>
                </c:pt>
                <c:pt idx="242">
                  <c:v>febrero-40</c:v>
                </c:pt>
                <c:pt idx="243">
                  <c:v>marzo-40</c:v>
                </c:pt>
                <c:pt idx="244">
                  <c:v>abril-40</c:v>
                </c:pt>
                <c:pt idx="245">
                  <c:v>mayo-40</c:v>
                </c:pt>
                <c:pt idx="246">
                  <c:v>junio-40</c:v>
                </c:pt>
                <c:pt idx="247">
                  <c:v>julio-40</c:v>
                </c:pt>
                <c:pt idx="248">
                  <c:v>agosto-40</c:v>
                </c:pt>
                <c:pt idx="249">
                  <c:v>septiembre-40</c:v>
                </c:pt>
                <c:pt idx="250">
                  <c:v>octubre-40</c:v>
                </c:pt>
                <c:pt idx="251">
                  <c:v>noviembre-40</c:v>
                </c:pt>
                <c:pt idx="252">
                  <c:v>diciembre-40</c:v>
                </c:pt>
                <c:pt idx="253">
                  <c:v>enero-41</c:v>
                </c:pt>
                <c:pt idx="254">
                  <c:v>febrero-41</c:v>
                </c:pt>
                <c:pt idx="255">
                  <c:v>marzo-41</c:v>
                </c:pt>
                <c:pt idx="256">
                  <c:v>abril-41</c:v>
                </c:pt>
                <c:pt idx="257">
                  <c:v>mayo-41</c:v>
                </c:pt>
                <c:pt idx="258">
                  <c:v>junio-41</c:v>
                </c:pt>
                <c:pt idx="259">
                  <c:v>julio-41</c:v>
                </c:pt>
                <c:pt idx="260">
                  <c:v>agosto-41</c:v>
                </c:pt>
                <c:pt idx="261">
                  <c:v>septiembre-41</c:v>
                </c:pt>
                <c:pt idx="262">
                  <c:v>octubre-41</c:v>
                </c:pt>
                <c:pt idx="263">
                  <c:v>noviembre-41</c:v>
                </c:pt>
                <c:pt idx="264">
                  <c:v>diciembre-41</c:v>
                </c:pt>
                <c:pt idx="265">
                  <c:v>enero-42</c:v>
                </c:pt>
                <c:pt idx="266">
                  <c:v>febrero-42</c:v>
                </c:pt>
                <c:pt idx="267">
                  <c:v>marzo-42</c:v>
                </c:pt>
                <c:pt idx="268">
                  <c:v>abril-42</c:v>
                </c:pt>
                <c:pt idx="269">
                  <c:v>mayo-42</c:v>
                </c:pt>
                <c:pt idx="270">
                  <c:v>junio-42</c:v>
                </c:pt>
                <c:pt idx="271">
                  <c:v>julio-42</c:v>
                </c:pt>
                <c:pt idx="272">
                  <c:v>agosto-42</c:v>
                </c:pt>
                <c:pt idx="273">
                  <c:v>septiembre-42</c:v>
                </c:pt>
                <c:pt idx="274">
                  <c:v>octubre-42</c:v>
                </c:pt>
                <c:pt idx="275">
                  <c:v>noviembre-42</c:v>
                </c:pt>
                <c:pt idx="276">
                  <c:v>diciembre-42</c:v>
                </c:pt>
                <c:pt idx="277">
                  <c:v>enero-43</c:v>
                </c:pt>
                <c:pt idx="278">
                  <c:v>febrero-43</c:v>
                </c:pt>
                <c:pt idx="279">
                  <c:v>marzo-43</c:v>
                </c:pt>
                <c:pt idx="280">
                  <c:v>abril-43</c:v>
                </c:pt>
                <c:pt idx="281">
                  <c:v>mayo-43</c:v>
                </c:pt>
                <c:pt idx="282">
                  <c:v>junio-43</c:v>
                </c:pt>
                <c:pt idx="283">
                  <c:v>julio-43</c:v>
                </c:pt>
                <c:pt idx="284">
                  <c:v>agosto-43</c:v>
                </c:pt>
                <c:pt idx="285">
                  <c:v>septiembre-43</c:v>
                </c:pt>
                <c:pt idx="286">
                  <c:v>octubre-43</c:v>
                </c:pt>
                <c:pt idx="287">
                  <c:v>noviembre-43</c:v>
                </c:pt>
                <c:pt idx="288">
                  <c:v>diciembre-43</c:v>
                </c:pt>
                <c:pt idx="289">
                  <c:v>enero-44</c:v>
                </c:pt>
                <c:pt idx="290">
                  <c:v>febrero-44</c:v>
                </c:pt>
                <c:pt idx="291">
                  <c:v>marzo-44</c:v>
                </c:pt>
                <c:pt idx="292">
                  <c:v>abril-44</c:v>
                </c:pt>
                <c:pt idx="293">
                  <c:v>mayo-44</c:v>
                </c:pt>
                <c:pt idx="294">
                  <c:v>junio-44</c:v>
                </c:pt>
                <c:pt idx="295">
                  <c:v>julio-44</c:v>
                </c:pt>
                <c:pt idx="296">
                  <c:v>agosto-44</c:v>
                </c:pt>
                <c:pt idx="297">
                  <c:v>septiembre-44</c:v>
                </c:pt>
                <c:pt idx="298">
                  <c:v>octubre-44</c:v>
                </c:pt>
                <c:pt idx="299">
                  <c:v>noviembre-44</c:v>
                </c:pt>
                <c:pt idx="300">
                  <c:v>diciembre-44</c:v>
                </c:pt>
                <c:pt idx="301">
                  <c:v>enero-45</c:v>
                </c:pt>
                <c:pt idx="302">
                  <c:v>febrero-45</c:v>
                </c:pt>
                <c:pt idx="303">
                  <c:v>marzo-45</c:v>
                </c:pt>
                <c:pt idx="304">
                  <c:v>abril-45</c:v>
                </c:pt>
                <c:pt idx="305">
                  <c:v>mayo-45</c:v>
                </c:pt>
                <c:pt idx="306">
                  <c:v>junio-45</c:v>
                </c:pt>
                <c:pt idx="307">
                  <c:v>julio-45</c:v>
                </c:pt>
                <c:pt idx="308">
                  <c:v>agosto-45</c:v>
                </c:pt>
                <c:pt idx="309">
                  <c:v>septiembre-45</c:v>
                </c:pt>
                <c:pt idx="310">
                  <c:v>octubre-45</c:v>
                </c:pt>
                <c:pt idx="311">
                  <c:v>noviembre-45</c:v>
                </c:pt>
                <c:pt idx="312">
                  <c:v>diciembre-45</c:v>
                </c:pt>
              </c:strCache>
            </c:strRef>
          </c:cat>
          <c:val>
            <c:numRef>
              <c:f>'Plan Sencillo con Hipoteca'!$J$2:$J$313</c:f>
              <c:numCache>
                <c:formatCode>#,##0</c:formatCode>
                <c:ptCount val="312"/>
                <c:pt idx="0">
                  <c:v>100000</c:v>
                </c:pt>
                <c:pt idx="1">
                  <c:v>99850</c:v>
                </c:pt>
                <c:pt idx="2">
                  <c:v>99698.125</c:v>
                </c:pt>
                <c:pt idx="3">
                  <c:v>99544.3515625</c:v>
                </c:pt>
                <c:pt idx="4">
                  <c:v>99388.655957031238</c:v>
                </c:pt>
                <c:pt idx="5">
                  <c:v>99231.01415649413</c:v>
                </c:pt>
                <c:pt idx="6">
                  <c:v>99071.401833450305</c:v>
                </c:pt>
                <c:pt idx="7">
                  <c:v>98909.794356368424</c:v>
                </c:pt>
                <c:pt idx="8">
                  <c:v>98746.166785823021</c:v>
                </c:pt>
                <c:pt idx="9">
                  <c:v>98580.493870645805</c:v>
                </c:pt>
                <c:pt idx="10">
                  <c:v>98412.750044028871</c:v>
                </c:pt>
                <c:pt idx="11">
                  <c:v>98242.909419579228</c:v>
                </c:pt>
                <c:pt idx="12">
                  <c:v>98070.945787323959</c:v>
                </c:pt>
                <c:pt idx="13">
                  <c:v>97896.832609665507</c:v>
                </c:pt>
                <c:pt idx="14">
                  <c:v>97720.543017286327</c:v>
                </c:pt>
                <c:pt idx="15">
                  <c:v>97542.049805002403</c:v>
                </c:pt>
                <c:pt idx="16">
                  <c:v>97361.325427564923</c:v>
                </c:pt>
                <c:pt idx="17">
                  <c:v>97178.341995409486</c:v>
                </c:pt>
                <c:pt idx="18">
                  <c:v>96993.071270352099</c:v>
                </c:pt>
                <c:pt idx="19">
                  <c:v>96805.484661231501</c:v>
                </c:pt>
                <c:pt idx="20">
                  <c:v>96615.553219496884</c:v>
                </c:pt>
                <c:pt idx="21">
                  <c:v>96423.24763474059</c:v>
                </c:pt>
                <c:pt idx="22">
                  <c:v>96228.538230174847</c:v>
                </c:pt>
                <c:pt idx="23">
                  <c:v>96031.394958052028</c:v>
                </c:pt>
                <c:pt idx="24">
                  <c:v>95831.78739502767</c:v>
                </c:pt>
                <c:pt idx="25">
                  <c:v>95629.684737465504</c:v>
                </c:pt>
                <c:pt idx="26">
                  <c:v>95425.055796683824</c:v>
                </c:pt>
                <c:pt idx="27">
                  <c:v>95217.868994142365</c:v>
                </c:pt>
                <c:pt idx="28">
                  <c:v>95008.092356569134</c:v>
                </c:pt>
                <c:pt idx="29">
                  <c:v>94795.693511026242</c:v>
                </c:pt>
                <c:pt idx="30">
                  <c:v>94580.639679914064</c:v>
                </c:pt>
                <c:pt idx="31">
                  <c:v>94362.897675912987</c:v>
                </c:pt>
                <c:pt idx="32">
                  <c:v>94142.433896861898</c:v>
                </c:pt>
                <c:pt idx="33">
                  <c:v>93919.214320572661</c:v>
                </c:pt>
                <c:pt idx="34">
                  <c:v>93693.204499579821</c:v>
                </c:pt>
                <c:pt idx="35">
                  <c:v>93464.369555824567</c:v>
                </c:pt>
                <c:pt idx="36">
                  <c:v>93232.674175272376</c:v>
                </c:pt>
                <c:pt idx="37">
                  <c:v>92998.08260246327</c:v>
                </c:pt>
                <c:pt idx="38">
                  <c:v>92760.558634994057</c:v>
                </c:pt>
                <c:pt idx="39">
                  <c:v>92520.065617931483</c:v>
                </c:pt>
                <c:pt idx="40">
                  <c:v>92276.566438155627</c:v>
                </c:pt>
                <c:pt idx="41">
                  <c:v>92030.023518632574</c:v>
                </c:pt>
                <c:pt idx="42">
                  <c:v>91780.398812615473</c:v>
                </c:pt>
                <c:pt idx="43">
                  <c:v>91527.653797773164</c:v>
                </c:pt>
                <c:pt idx="44">
                  <c:v>91271.749470245326</c:v>
                </c:pt>
                <c:pt idx="45">
                  <c:v>91012.646338623395</c:v>
                </c:pt>
                <c:pt idx="46">
                  <c:v>90750.304417856183</c:v>
                </c:pt>
                <c:pt idx="47">
                  <c:v>90484.683223079381</c:v>
                </c:pt>
                <c:pt idx="48">
                  <c:v>90215.741763367871</c:v>
                </c:pt>
                <c:pt idx="49">
                  <c:v>89943.438535409965</c:v>
                </c:pt>
                <c:pt idx="50">
                  <c:v>89667.731517102584</c:v>
                </c:pt>
                <c:pt idx="51">
                  <c:v>89388.578161066369</c:v>
                </c:pt>
                <c:pt idx="52">
                  <c:v>89105.935388079699</c:v>
                </c:pt>
                <c:pt idx="53">
                  <c:v>88819.759580430691</c:v>
                </c:pt>
                <c:pt idx="54">
                  <c:v>88530.006575186067</c:v>
                </c:pt>
                <c:pt idx="55">
                  <c:v>88236.631657375896</c:v>
                </c:pt>
                <c:pt idx="56">
                  <c:v>87939.589553093087</c:v>
                </c:pt>
                <c:pt idx="57">
                  <c:v>87638.834422506741</c:v>
                </c:pt>
                <c:pt idx="58">
                  <c:v>87334.319852788074</c:v>
                </c:pt>
                <c:pt idx="59">
                  <c:v>87025.998850947915</c:v>
                </c:pt>
                <c:pt idx="60">
                  <c:v>86713.823836584765</c:v>
                </c:pt>
                <c:pt idx="61">
                  <c:v>86397.746634542069</c:v>
                </c:pt>
                <c:pt idx="62">
                  <c:v>86077.718467473838</c:v>
                </c:pt>
                <c:pt idx="63">
                  <c:v>85753.68994831726</c:v>
                </c:pt>
                <c:pt idx="64">
                  <c:v>85425.611072671221</c:v>
                </c:pt>
                <c:pt idx="65">
                  <c:v>85093.431211079602</c:v>
                </c:pt>
                <c:pt idx="66">
                  <c:v>84757.099101218089</c:v>
                </c:pt>
                <c:pt idx="67">
                  <c:v>84416.562839983308</c:v>
                </c:pt>
                <c:pt idx="68">
                  <c:v>84071.769875483093</c:v>
                </c:pt>
                <c:pt idx="69">
                  <c:v>83722.666998926623</c:v>
                </c:pt>
                <c:pt idx="70">
                  <c:v>83369.200336413196</c:v>
                </c:pt>
                <c:pt idx="71">
                  <c:v>83011.315340618356</c:v>
                </c:pt>
                <c:pt idx="72">
                  <c:v>82648.956782376088</c:v>
                </c:pt>
                <c:pt idx="73">
                  <c:v>82282.068742155781</c:v>
                </c:pt>
                <c:pt idx="74">
                  <c:v>81910.59460143272</c:v>
                </c:pt>
                <c:pt idx="75">
                  <c:v>81534.477033950621</c:v>
                </c:pt>
                <c:pt idx="76">
                  <c:v>81153.657996875001</c:v>
                </c:pt>
                <c:pt idx="77">
                  <c:v>80768.078721835933</c:v>
                </c:pt>
                <c:pt idx="78">
                  <c:v>80377.679705858885</c:v>
                </c:pt>
                <c:pt idx="79">
                  <c:v>79982.400702182116</c:v>
                </c:pt>
                <c:pt idx="80">
                  <c:v>79582.180710959394</c:v>
                </c:pt>
                <c:pt idx="81">
                  <c:v>79176.957969846379</c:v>
                </c:pt>
                <c:pt idx="82">
                  <c:v>78766.669944469453</c:v>
                </c:pt>
                <c:pt idx="83">
                  <c:v>78351.253318775314</c:v>
                </c:pt>
                <c:pt idx="84">
                  <c:v>77930.643985260002</c:v>
                </c:pt>
                <c:pt idx="85">
                  <c:v>77504.777035075749</c:v>
                </c:pt>
                <c:pt idx="86">
                  <c:v>77073.58674801419</c:v>
                </c:pt>
                <c:pt idx="87">
                  <c:v>76637.006582364367</c:v>
                </c:pt>
                <c:pt idx="88">
                  <c:v>76194.969164643917</c:v>
                </c:pt>
                <c:pt idx="89">
                  <c:v>75747.406279201969</c:v>
                </c:pt>
                <c:pt idx="90">
                  <c:v>75294.248857691986</c:v>
                </c:pt>
                <c:pt idx="91">
                  <c:v>74835.426968413129</c:v>
                </c:pt>
                <c:pt idx="92">
                  <c:v>74370.86980551829</c:v>
                </c:pt>
                <c:pt idx="93">
                  <c:v>73900.505678087269</c:v>
                </c:pt>
                <c:pt idx="94">
                  <c:v>73424.261999063354</c:v>
                </c:pt>
                <c:pt idx="95">
                  <c:v>72942.065274051638</c:v>
                </c:pt>
                <c:pt idx="96">
                  <c:v>72453.841089977286</c:v>
                </c:pt>
                <c:pt idx="97">
                  <c:v>71959.514103601992</c:v>
                </c:pt>
                <c:pt idx="98">
                  <c:v>71459.008029897013</c:v>
                </c:pt>
                <c:pt idx="99">
                  <c:v>70952.245630270729</c:v>
                </c:pt>
                <c:pt idx="100">
                  <c:v>70439.148700649108</c:v>
                </c:pt>
                <c:pt idx="101">
                  <c:v>69919.638059407225</c:v>
                </c:pt>
                <c:pt idx="102">
                  <c:v>69393.633535149813</c:v>
                </c:pt>
                <c:pt idx="103">
                  <c:v>68861.053954339179</c:v>
                </c:pt>
                <c:pt idx="104">
                  <c:v>68321.817128768409</c:v>
                </c:pt>
                <c:pt idx="105">
                  <c:v>67775.839842878006</c:v>
                </c:pt>
                <c:pt idx="106">
                  <c:v>67223.037840913981</c:v>
                </c:pt>
                <c:pt idx="107">
                  <c:v>66663.325813925403</c:v>
                </c:pt>
                <c:pt idx="108">
                  <c:v>66096.617386599464</c:v>
                </c:pt>
                <c:pt idx="109">
                  <c:v>65522.825103931958</c:v>
                </c:pt>
                <c:pt idx="110">
                  <c:v>64941.860417731106</c:v>
                </c:pt>
                <c:pt idx="111">
                  <c:v>64353.633672952739</c:v>
                </c:pt>
                <c:pt idx="112">
                  <c:v>63758.054093864645</c:v>
                </c:pt>
                <c:pt idx="113">
                  <c:v>63155.029770037952</c:v>
                </c:pt>
                <c:pt idx="114">
                  <c:v>62544.467642163421</c:v>
                </c:pt>
                <c:pt idx="115">
                  <c:v>61926.273487690458</c:v>
                </c:pt>
                <c:pt idx="116">
                  <c:v>61300.351906286589</c:v>
                </c:pt>
                <c:pt idx="117">
                  <c:v>60666.606305115165</c:v>
                </c:pt>
                <c:pt idx="118">
                  <c:v>60024.938883929099</c:v>
                </c:pt>
                <c:pt idx="119">
                  <c:v>59375.250619978207</c:v>
                </c:pt>
                <c:pt idx="120">
                  <c:v>58717.441252727935</c:v>
                </c:pt>
                <c:pt idx="121">
                  <c:v>58051.409268387033</c:v>
                </c:pt>
                <c:pt idx="122">
                  <c:v>57377.051884241868</c:v>
                </c:pt>
                <c:pt idx="123">
                  <c:v>56694.265032794887</c:v>
                </c:pt>
                <c:pt idx="124">
                  <c:v>56002.943345704822</c:v>
                </c:pt>
                <c:pt idx="125">
                  <c:v>55302.98013752613</c:v>
                </c:pt>
                <c:pt idx="126">
                  <c:v>54594.267389245208</c:v>
                </c:pt>
                <c:pt idx="127">
                  <c:v>53876.695731610773</c:v>
                </c:pt>
                <c:pt idx="128">
                  <c:v>53150.154428255904</c:v>
                </c:pt>
                <c:pt idx="129">
                  <c:v>52414.5313586091</c:v>
                </c:pt>
                <c:pt idx="130">
                  <c:v>51669.713000591713</c:v>
                </c:pt>
                <c:pt idx="131">
                  <c:v>50915.58441309911</c:v>
                </c:pt>
                <c:pt idx="132">
                  <c:v>50152.029218262847</c:v>
                </c:pt>
                <c:pt idx="133">
                  <c:v>49378.929583491132</c:v>
                </c:pt>
                <c:pt idx="134">
                  <c:v>48596.166203284767</c:v>
                </c:pt>
                <c:pt idx="135">
                  <c:v>47803.618280825824</c:v>
                </c:pt>
                <c:pt idx="136">
                  <c:v>47001.163509336147</c:v>
                </c:pt>
                <c:pt idx="137">
                  <c:v>46188.67805320285</c:v>
                </c:pt>
                <c:pt idx="138">
                  <c:v>45366.03652886788</c:v>
                </c:pt>
                <c:pt idx="139">
                  <c:v>44533.111985478725</c:v>
                </c:pt>
                <c:pt idx="140">
                  <c:v>43689.775885297204</c:v>
                </c:pt>
                <c:pt idx="141">
                  <c:v>42835.898083863416</c:v>
                </c:pt>
                <c:pt idx="142">
                  <c:v>41971.346809911709</c:v>
                </c:pt>
                <c:pt idx="143">
                  <c:v>41095.988645035606</c:v>
                </c:pt>
                <c:pt idx="144">
                  <c:v>40209.68850309855</c:v>
                </c:pt>
                <c:pt idx="145">
                  <c:v>39312.309609387281</c:v>
                </c:pt>
                <c:pt idx="146">
                  <c:v>38403.713479504622</c:v>
                </c:pt>
                <c:pt idx="147">
                  <c:v>37483.759897998425</c:v>
                </c:pt>
                <c:pt idx="148">
                  <c:v>36552.306896723407</c:v>
                </c:pt>
                <c:pt idx="149">
                  <c:v>35609.21073293245</c:v>
                </c:pt>
                <c:pt idx="150">
                  <c:v>34654.325867094107</c:v>
                </c:pt>
                <c:pt idx="151">
                  <c:v>33687.50494043278</c:v>
                </c:pt>
                <c:pt idx="152">
                  <c:v>32708.598752188191</c:v>
                </c:pt>
                <c:pt idx="153">
                  <c:v>31717.456236590544</c:v>
                </c:pt>
                <c:pt idx="154">
                  <c:v>30713.924439547925</c:v>
                </c:pt>
                <c:pt idx="155">
                  <c:v>29697.848495042272</c:v>
                </c:pt>
                <c:pt idx="156">
                  <c:v>28669.071601230298</c:v>
                </c:pt>
                <c:pt idx="157">
                  <c:v>27627.434996245676</c:v>
                </c:pt>
                <c:pt idx="158">
                  <c:v>26572.777933698748</c:v>
                </c:pt>
                <c:pt idx="159">
                  <c:v>25504.937657869981</c:v>
                </c:pt>
                <c:pt idx="160">
                  <c:v>24423.749378593355</c:v>
                </c:pt>
                <c:pt idx="161">
                  <c:v>23329.046245825772</c:v>
                </c:pt>
                <c:pt idx="162">
                  <c:v>22220.659323898592</c:v>
                </c:pt>
                <c:pt idx="163">
                  <c:v>21098.417565447322</c:v>
                </c:pt>
                <c:pt idx="164">
                  <c:v>19962.147785015412</c:v>
                </c:pt>
                <c:pt idx="165">
                  <c:v>18811.674632328104</c:v>
                </c:pt>
                <c:pt idx="166">
                  <c:v>17646.820565232203</c:v>
                </c:pt>
                <c:pt idx="167">
                  <c:v>16467.405822297605</c:v>
                </c:pt>
                <c:pt idx="168">
                  <c:v>15273.248395076324</c:v>
                </c:pt>
                <c:pt idx="169">
                  <c:v>14064.164000014776</c:v>
                </c:pt>
                <c:pt idx="170">
                  <c:v>12839.96605001496</c:v>
                </c:pt>
                <c:pt idx="171">
                  <c:v>11600.465625640147</c:v>
                </c:pt>
                <c:pt idx="172">
                  <c:v>10345.471445960648</c:v>
                </c:pt>
                <c:pt idx="173">
                  <c:v>9074.7898390351547</c:v>
                </c:pt>
                <c:pt idx="174">
                  <c:v>7788.2247120230932</c:v>
                </c:pt>
                <c:pt idx="175">
                  <c:v>6485.5775209233816</c:v>
                </c:pt>
                <c:pt idx="176">
                  <c:v>5166.6472399349232</c:v>
                </c:pt>
                <c:pt idx="177">
                  <c:v>3831.2303304341094</c:v>
                </c:pt>
                <c:pt idx="178">
                  <c:v>2479.1207095645354</c:v>
                </c:pt>
                <c:pt idx="179">
                  <c:v>1110.109718434092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3-4D68-8029-905BDDB48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598192"/>
        <c:axId val="5496021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'Plan Sencillo con Hipoteca'!$C$1</c15:sqref>
                        </c15:formulaRef>
                      </c:ext>
                    </c:extLst>
                    <c:strCache>
                      <c:ptCount val="1"/>
                      <c:pt idx="0">
                        <c:v>A fin de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'Plan Sencillo con Hipoteca'!$C:$C</c15:sqref>
                        </c15:formulaRef>
                      </c:ext>
                    </c:extLst>
                    <c:strCache>
                      <c:ptCount val="313"/>
                      <c:pt idx="0">
                        <c:v>A fin de</c:v>
                      </c:pt>
                      <c:pt idx="1">
                        <c:v>enero-20</c:v>
                      </c:pt>
                      <c:pt idx="2">
                        <c:v>febrero-20</c:v>
                      </c:pt>
                      <c:pt idx="3">
                        <c:v>marzo-20</c:v>
                      </c:pt>
                      <c:pt idx="4">
                        <c:v>abril-20</c:v>
                      </c:pt>
                      <c:pt idx="5">
                        <c:v>mayo-20</c:v>
                      </c:pt>
                      <c:pt idx="6">
                        <c:v>junio-20</c:v>
                      </c:pt>
                      <c:pt idx="7">
                        <c:v>julio-20</c:v>
                      </c:pt>
                      <c:pt idx="8">
                        <c:v>agosto-20</c:v>
                      </c:pt>
                      <c:pt idx="9">
                        <c:v>septiembre-20</c:v>
                      </c:pt>
                      <c:pt idx="10">
                        <c:v>octubre-20</c:v>
                      </c:pt>
                      <c:pt idx="11">
                        <c:v>noviembre-20</c:v>
                      </c:pt>
                      <c:pt idx="12">
                        <c:v>diciembre-20</c:v>
                      </c:pt>
                      <c:pt idx="13">
                        <c:v>enero-21</c:v>
                      </c:pt>
                      <c:pt idx="14">
                        <c:v>febrero-21</c:v>
                      </c:pt>
                      <c:pt idx="15">
                        <c:v>marzo-21</c:v>
                      </c:pt>
                      <c:pt idx="16">
                        <c:v>abril-21</c:v>
                      </c:pt>
                      <c:pt idx="17">
                        <c:v>mayo-21</c:v>
                      </c:pt>
                      <c:pt idx="18">
                        <c:v>junio-21</c:v>
                      </c:pt>
                      <c:pt idx="19">
                        <c:v>julio-21</c:v>
                      </c:pt>
                      <c:pt idx="20">
                        <c:v>agosto-21</c:v>
                      </c:pt>
                      <c:pt idx="21">
                        <c:v>septiembre-21</c:v>
                      </c:pt>
                      <c:pt idx="22">
                        <c:v>octubre-21</c:v>
                      </c:pt>
                      <c:pt idx="23">
                        <c:v>noviembre-21</c:v>
                      </c:pt>
                      <c:pt idx="24">
                        <c:v>diciembre-21</c:v>
                      </c:pt>
                      <c:pt idx="25">
                        <c:v>enero-22</c:v>
                      </c:pt>
                      <c:pt idx="26">
                        <c:v>febrero-22</c:v>
                      </c:pt>
                      <c:pt idx="27">
                        <c:v>marzo-22</c:v>
                      </c:pt>
                      <c:pt idx="28">
                        <c:v>abril-22</c:v>
                      </c:pt>
                      <c:pt idx="29">
                        <c:v>mayo-22</c:v>
                      </c:pt>
                      <c:pt idx="30">
                        <c:v>junio-22</c:v>
                      </c:pt>
                      <c:pt idx="31">
                        <c:v>julio-22</c:v>
                      </c:pt>
                      <c:pt idx="32">
                        <c:v>agosto-22</c:v>
                      </c:pt>
                      <c:pt idx="33">
                        <c:v>septiembre-22</c:v>
                      </c:pt>
                      <c:pt idx="34">
                        <c:v>octubre-22</c:v>
                      </c:pt>
                      <c:pt idx="35">
                        <c:v>noviembre-22</c:v>
                      </c:pt>
                      <c:pt idx="36">
                        <c:v>diciembre-22</c:v>
                      </c:pt>
                      <c:pt idx="37">
                        <c:v>enero-23</c:v>
                      </c:pt>
                      <c:pt idx="38">
                        <c:v>febrero-23</c:v>
                      </c:pt>
                      <c:pt idx="39">
                        <c:v>marzo-23</c:v>
                      </c:pt>
                      <c:pt idx="40">
                        <c:v>abril-23</c:v>
                      </c:pt>
                      <c:pt idx="41">
                        <c:v>mayo-23</c:v>
                      </c:pt>
                      <c:pt idx="42">
                        <c:v>junio-23</c:v>
                      </c:pt>
                      <c:pt idx="43">
                        <c:v>julio-23</c:v>
                      </c:pt>
                      <c:pt idx="44">
                        <c:v>agosto-23</c:v>
                      </c:pt>
                      <c:pt idx="45">
                        <c:v>septiembre-23</c:v>
                      </c:pt>
                      <c:pt idx="46">
                        <c:v>octubre-23</c:v>
                      </c:pt>
                      <c:pt idx="47">
                        <c:v>noviembre-23</c:v>
                      </c:pt>
                      <c:pt idx="48">
                        <c:v>diciembre-23</c:v>
                      </c:pt>
                      <c:pt idx="49">
                        <c:v>enero-24</c:v>
                      </c:pt>
                      <c:pt idx="50">
                        <c:v>febrero-24</c:v>
                      </c:pt>
                      <c:pt idx="51">
                        <c:v>marzo-24</c:v>
                      </c:pt>
                      <c:pt idx="52">
                        <c:v>abril-24</c:v>
                      </c:pt>
                      <c:pt idx="53">
                        <c:v>mayo-24</c:v>
                      </c:pt>
                      <c:pt idx="54">
                        <c:v>junio-24</c:v>
                      </c:pt>
                      <c:pt idx="55">
                        <c:v>julio-24</c:v>
                      </c:pt>
                      <c:pt idx="56">
                        <c:v>agosto-24</c:v>
                      </c:pt>
                      <c:pt idx="57">
                        <c:v>septiembre-24</c:v>
                      </c:pt>
                      <c:pt idx="58">
                        <c:v>octubre-24</c:v>
                      </c:pt>
                      <c:pt idx="59">
                        <c:v>noviembre-24</c:v>
                      </c:pt>
                      <c:pt idx="60">
                        <c:v>diciembre-24</c:v>
                      </c:pt>
                      <c:pt idx="61">
                        <c:v>enero-25</c:v>
                      </c:pt>
                      <c:pt idx="62">
                        <c:v>febrero-25</c:v>
                      </c:pt>
                      <c:pt idx="63">
                        <c:v>marzo-25</c:v>
                      </c:pt>
                      <c:pt idx="64">
                        <c:v>abril-25</c:v>
                      </c:pt>
                      <c:pt idx="65">
                        <c:v>mayo-25</c:v>
                      </c:pt>
                      <c:pt idx="66">
                        <c:v>junio-25</c:v>
                      </c:pt>
                      <c:pt idx="67">
                        <c:v>julio-25</c:v>
                      </c:pt>
                      <c:pt idx="68">
                        <c:v>agosto-25</c:v>
                      </c:pt>
                      <c:pt idx="69">
                        <c:v>septiembre-25</c:v>
                      </c:pt>
                      <c:pt idx="70">
                        <c:v>octubre-25</c:v>
                      </c:pt>
                      <c:pt idx="71">
                        <c:v>noviembre-25</c:v>
                      </c:pt>
                      <c:pt idx="72">
                        <c:v>diciembre-25</c:v>
                      </c:pt>
                      <c:pt idx="73">
                        <c:v>enero-26</c:v>
                      </c:pt>
                      <c:pt idx="74">
                        <c:v>febrero-26</c:v>
                      </c:pt>
                      <c:pt idx="75">
                        <c:v>marzo-26</c:v>
                      </c:pt>
                      <c:pt idx="76">
                        <c:v>abril-26</c:v>
                      </c:pt>
                      <c:pt idx="77">
                        <c:v>mayo-26</c:v>
                      </c:pt>
                      <c:pt idx="78">
                        <c:v>junio-26</c:v>
                      </c:pt>
                      <c:pt idx="79">
                        <c:v>julio-26</c:v>
                      </c:pt>
                      <c:pt idx="80">
                        <c:v>agosto-26</c:v>
                      </c:pt>
                      <c:pt idx="81">
                        <c:v>septiembre-26</c:v>
                      </c:pt>
                      <c:pt idx="82">
                        <c:v>octubre-26</c:v>
                      </c:pt>
                      <c:pt idx="83">
                        <c:v>noviembre-26</c:v>
                      </c:pt>
                      <c:pt idx="84">
                        <c:v>diciembre-26</c:v>
                      </c:pt>
                      <c:pt idx="85">
                        <c:v>enero-27</c:v>
                      </c:pt>
                      <c:pt idx="86">
                        <c:v>febrero-27</c:v>
                      </c:pt>
                      <c:pt idx="87">
                        <c:v>marzo-27</c:v>
                      </c:pt>
                      <c:pt idx="88">
                        <c:v>abril-27</c:v>
                      </c:pt>
                      <c:pt idx="89">
                        <c:v>mayo-27</c:v>
                      </c:pt>
                      <c:pt idx="90">
                        <c:v>junio-27</c:v>
                      </c:pt>
                      <c:pt idx="91">
                        <c:v>julio-27</c:v>
                      </c:pt>
                      <c:pt idx="92">
                        <c:v>agosto-27</c:v>
                      </c:pt>
                      <c:pt idx="93">
                        <c:v>septiembre-27</c:v>
                      </c:pt>
                      <c:pt idx="94">
                        <c:v>octubre-27</c:v>
                      </c:pt>
                      <c:pt idx="95">
                        <c:v>noviembre-27</c:v>
                      </c:pt>
                      <c:pt idx="96">
                        <c:v>diciembre-27</c:v>
                      </c:pt>
                      <c:pt idx="97">
                        <c:v>enero-28</c:v>
                      </c:pt>
                      <c:pt idx="98">
                        <c:v>febrero-28</c:v>
                      </c:pt>
                      <c:pt idx="99">
                        <c:v>marzo-28</c:v>
                      </c:pt>
                      <c:pt idx="100">
                        <c:v>abril-28</c:v>
                      </c:pt>
                      <c:pt idx="101">
                        <c:v>mayo-28</c:v>
                      </c:pt>
                      <c:pt idx="102">
                        <c:v>junio-28</c:v>
                      </c:pt>
                      <c:pt idx="103">
                        <c:v>julio-28</c:v>
                      </c:pt>
                      <c:pt idx="104">
                        <c:v>agosto-28</c:v>
                      </c:pt>
                      <c:pt idx="105">
                        <c:v>septiembre-28</c:v>
                      </c:pt>
                      <c:pt idx="106">
                        <c:v>octubre-28</c:v>
                      </c:pt>
                      <c:pt idx="107">
                        <c:v>noviembre-28</c:v>
                      </c:pt>
                      <c:pt idx="108">
                        <c:v>diciembre-28</c:v>
                      </c:pt>
                      <c:pt idx="109">
                        <c:v>enero-29</c:v>
                      </c:pt>
                      <c:pt idx="110">
                        <c:v>febrero-29</c:v>
                      </c:pt>
                      <c:pt idx="111">
                        <c:v>marzo-29</c:v>
                      </c:pt>
                      <c:pt idx="112">
                        <c:v>abril-29</c:v>
                      </c:pt>
                      <c:pt idx="113">
                        <c:v>mayo-29</c:v>
                      </c:pt>
                      <c:pt idx="114">
                        <c:v>junio-29</c:v>
                      </c:pt>
                      <c:pt idx="115">
                        <c:v>julio-29</c:v>
                      </c:pt>
                      <c:pt idx="116">
                        <c:v>agosto-29</c:v>
                      </c:pt>
                      <c:pt idx="117">
                        <c:v>septiembre-29</c:v>
                      </c:pt>
                      <c:pt idx="118">
                        <c:v>octubre-29</c:v>
                      </c:pt>
                      <c:pt idx="119">
                        <c:v>noviembre-29</c:v>
                      </c:pt>
                      <c:pt idx="120">
                        <c:v>diciembre-29</c:v>
                      </c:pt>
                      <c:pt idx="121">
                        <c:v>enero-30</c:v>
                      </c:pt>
                      <c:pt idx="122">
                        <c:v>febrero-30</c:v>
                      </c:pt>
                      <c:pt idx="123">
                        <c:v>marzo-30</c:v>
                      </c:pt>
                      <c:pt idx="124">
                        <c:v>abril-30</c:v>
                      </c:pt>
                      <c:pt idx="125">
                        <c:v>mayo-30</c:v>
                      </c:pt>
                      <c:pt idx="126">
                        <c:v>junio-30</c:v>
                      </c:pt>
                      <c:pt idx="127">
                        <c:v>julio-30</c:v>
                      </c:pt>
                      <c:pt idx="128">
                        <c:v>agosto-30</c:v>
                      </c:pt>
                      <c:pt idx="129">
                        <c:v>septiembre-30</c:v>
                      </c:pt>
                      <c:pt idx="130">
                        <c:v>octubre-30</c:v>
                      </c:pt>
                      <c:pt idx="131">
                        <c:v>noviembre-30</c:v>
                      </c:pt>
                      <c:pt idx="132">
                        <c:v>diciembre-30</c:v>
                      </c:pt>
                      <c:pt idx="133">
                        <c:v>enero-31</c:v>
                      </c:pt>
                      <c:pt idx="134">
                        <c:v>febrero-31</c:v>
                      </c:pt>
                      <c:pt idx="135">
                        <c:v>marzo-31</c:v>
                      </c:pt>
                      <c:pt idx="136">
                        <c:v>abril-31</c:v>
                      </c:pt>
                      <c:pt idx="137">
                        <c:v>mayo-31</c:v>
                      </c:pt>
                      <c:pt idx="138">
                        <c:v>junio-31</c:v>
                      </c:pt>
                      <c:pt idx="139">
                        <c:v>julio-31</c:v>
                      </c:pt>
                      <c:pt idx="140">
                        <c:v>agosto-31</c:v>
                      </c:pt>
                      <c:pt idx="141">
                        <c:v>septiembre-31</c:v>
                      </c:pt>
                      <c:pt idx="142">
                        <c:v>octubre-31</c:v>
                      </c:pt>
                      <c:pt idx="143">
                        <c:v>noviembre-31</c:v>
                      </c:pt>
                      <c:pt idx="144">
                        <c:v>diciembre-31</c:v>
                      </c:pt>
                      <c:pt idx="145">
                        <c:v>enero-32</c:v>
                      </c:pt>
                      <c:pt idx="146">
                        <c:v>febrero-32</c:v>
                      </c:pt>
                      <c:pt idx="147">
                        <c:v>marzo-32</c:v>
                      </c:pt>
                      <c:pt idx="148">
                        <c:v>abril-32</c:v>
                      </c:pt>
                      <c:pt idx="149">
                        <c:v>mayo-32</c:v>
                      </c:pt>
                      <c:pt idx="150">
                        <c:v>junio-32</c:v>
                      </c:pt>
                      <c:pt idx="151">
                        <c:v>julio-32</c:v>
                      </c:pt>
                      <c:pt idx="152">
                        <c:v>agosto-32</c:v>
                      </c:pt>
                      <c:pt idx="153">
                        <c:v>septiembre-32</c:v>
                      </c:pt>
                      <c:pt idx="154">
                        <c:v>octubre-32</c:v>
                      </c:pt>
                      <c:pt idx="155">
                        <c:v>noviembre-32</c:v>
                      </c:pt>
                      <c:pt idx="156">
                        <c:v>diciembre-32</c:v>
                      </c:pt>
                      <c:pt idx="157">
                        <c:v>enero-33</c:v>
                      </c:pt>
                      <c:pt idx="158">
                        <c:v>febrero-33</c:v>
                      </c:pt>
                      <c:pt idx="159">
                        <c:v>marzo-33</c:v>
                      </c:pt>
                      <c:pt idx="160">
                        <c:v>abril-33</c:v>
                      </c:pt>
                      <c:pt idx="161">
                        <c:v>mayo-33</c:v>
                      </c:pt>
                      <c:pt idx="162">
                        <c:v>junio-33</c:v>
                      </c:pt>
                      <c:pt idx="163">
                        <c:v>julio-33</c:v>
                      </c:pt>
                      <c:pt idx="164">
                        <c:v>agosto-33</c:v>
                      </c:pt>
                      <c:pt idx="165">
                        <c:v>septiembre-33</c:v>
                      </c:pt>
                      <c:pt idx="166">
                        <c:v>octubre-33</c:v>
                      </c:pt>
                      <c:pt idx="167">
                        <c:v>noviembre-33</c:v>
                      </c:pt>
                      <c:pt idx="168">
                        <c:v>diciembre-33</c:v>
                      </c:pt>
                      <c:pt idx="169">
                        <c:v>enero-34</c:v>
                      </c:pt>
                      <c:pt idx="170">
                        <c:v>febrero-34</c:v>
                      </c:pt>
                      <c:pt idx="171">
                        <c:v>marzo-34</c:v>
                      </c:pt>
                      <c:pt idx="172">
                        <c:v>abril-34</c:v>
                      </c:pt>
                      <c:pt idx="173">
                        <c:v>mayo-34</c:v>
                      </c:pt>
                      <c:pt idx="174">
                        <c:v>junio-34</c:v>
                      </c:pt>
                      <c:pt idx="175">
                        <c:v>julio-34</c:v>
                      </c:pt>
                      <c:pt idx="176">
                        <c:v>agosto-34</c:v>
                      </c:pt>
                      <c:pt idx="177">
                        <c:v>septiembre-34</c:v>
                      </c:pt>
                      <c:pt idx="178">
                        <c:v>octubre-34</c:v>
                      </c:pt>
                      <c:pt idx="179">
                        <c:v>noviembre-34</c:v>
                      </c:pt>
                      <c:pt idx="180">
                        <c:v>diciembre-34</c:v>
                      </c:pt>
                      <c:pt idx="181">
                        <c:v>enero-35</c:v>
                      </c:pt>
                      <c:pt idx="182">
                        <c:v>febrero-35</c:v>
                      </c:pt>
                      <c:pt idx="183">
                        <c:v>marzo-35</c:v>
                      </c:pt>
                      <c:pt idx="184">
                        <c:v>abril-35</c:v>
                      </c:pt>
                      <c:pt idx="185">
                        <c:v>mayo-35</c:v>
                      </c:pt>
                      <c:pt idx="186">
                        <c:v>junio-35</c:v>
                      </c:pt>
                      <c:pt idx="187">
                        <c:v>julio-35</c:v>
                      </c:pt>
                      <c:pt idx="188">
                        <c:v>agosto-35</c:v>
                      </c:pt>
                      <c:pt idx="189">
                        <c:v>septiembre-35</c:v>
                      </c:pt>
                      <c:pt idx="190">
                        <c:v>octubre-35</c:v>
                      </c:pt>
                      <c:pt idx="191">
                        <c:v>noviembre-35</c:v>
                      </c:pt>
                      <c:pt idx="192">
                        <c:v>diciembre-35</c:v>
                      </c:pt>
                      <c:pt idx="193">
                        <c:v>enero-36</c:v>
                      </c:pt>
                      <c:pt idx="194">
                        <c:v>febrero-36</c:v>
                      </c:pt>
                      <c:pt idx="195">
                        <c:v>marzo-36</c:v>
                      </c:pt>
                      <c:pt idx="196">
                        <c:v>abril-36</c:v>
                      </c:pt>
                      <c:pt idx="197">
                        <c:v>mayo-36</c:v>
                      </c:pt>
                      <c:pt idx="198">
                        <c:v>junio-36</c:v>
                      </c:pt>
                      <c:pt idx="199">
                        <c:v>julio-36</c:v>
                      </c:pt>
                      <c:pt idx="200">
                        <c:v>agosto-36</c:v>
                      </c:pt>
                      <c:pt idx="201">
                        <c:v>septiembre-36</c:v>
                      </c:pt>
                      <c:pt idx="202">
                        <c:v>octubre-36</c:v>
                      </c:pt>
                      <c:pt idx="203">
                        <c:v>noviembre-36</c:v>
                      </c:pt>
                      <c:pt idx="204">
                        <c:v>diciembre-36</c:v>
                      </c:pt>
                      <c:pt idx="205">
                        <c:v>enero-37</c:v>
                      </c:pt>
                      <c:pt idx="206">
                        <c:v>febrero-37</c:v>
                      </c:pt>
                      <c:pt idx="207">
                        <c:v>marzo-37</c:v>
                      </c:pt>
                      <c:pt idx="208">
                        <c:v>abril-37</c:v>
                      </c:pt>
                      <c:pt idx="209">
                        <c:v>mayo-37</c:v>
                      </c:pt>
                      <c:pt idx="210">
                        <c:v>junio-37</c:v>
                      </c:pt>
                      <c:pt idx="211">
                        <c:v>julio-37</c:v>
                      </c:pt>
                      <c:pt idx="212">
                        <c:v>agosto-37</c:v>
                      </c:pt>
                      <c:pt idx="213">
                        <c:v>septiembre-37</c:v>
                      </c:pt>
                      <c:pt idx="214">
                        <c:v>octubre-37</c:v>
                      </c:pt>
                      <c:pt idx="215">
                        <c:v>noviembre-37</c:v>
                      </c:pt>
                      <c:pt idx="216">
                        <c:v>diciembre-37</c:v>
                      </c:pt>
                      <c:pt idx="217">
                        <c:v>enero-38</c:v>
                      </c:pt>
                      <c:pt idx="218">
                        <c:v>febrero-38</c:v>
                      </c:pt>
                      <c:pt idx="219">
                        <c:v>marzo-38</c:v>
                      </c:pt>
                      <c:pt idx="220">
                        <c:v>abril-38</c:v>
                      </c:pt>
                      <c:pt idx="221">
                        <c:v>mayo-38</c:v>
                      </c:pt>
                      <c:pt idx="222">
                        <c:v>junio-38</c:v>
                      </c:pt>
                      <c:pt idx="223">
                        <c:v>julio-38</c:v>
                      </c:pt>
                      <c:pt idx="224">
                        <c:v>agosto-38</c:v>
                      </c:pt>
                      <c:pt idx="225">
                        <c:v>septiembre-38</c:v>
                      </c:pt>
                      <c:pt idx="226">
                        <c:v>octubre-38</c:v>
                      </c:pt>
                      <c:pt idx="227">
                        <c:v>noviembre-38</c:v>
                      </c:pt>
                      <c:pt idx="228">
                        <c:v>diciembre-38</c:v>
                      </c:pt>
                      <c:pt idx="229">
                        <c:v>enero-39</c:v>
                      </c:pt>
                      <c:pt idx="230">
                        <c:v>febrero-39</c:v>
                      </c:pt>
                      <c:pt idx="231">
                        <c:v>marzo-39</c:v>
                      </c:pt>
                      <c:pt idx="232">
                        <c:v>abril-39</c:v>
                      </c:pt>
                      <c:pt idx="233">
                        <c:v>mayo-39</c:v>
                      </c:pt>
                      <c:pt idx="234">
                        <c:v>junio-39</c:v>
                      </c:pt>
                      <c:pt idx="235">
                        <c:v>julio-39</c:v>
                      </c:pt>
                      <c:pt idx="236">
                        <c:v>agosto-39</c:v>
                      </c:pt>
                      <c:pt idx="237">
                        <c:v>septiembre-39</c:v>
                      </c:pt>
                      <c:pt idx="238">
                        <c:v>octubre-39</c:v>
                      </c:pt>
                      <c:pt idx="239">
                        <c:v>noviembre-39</c:v>
                      </c:pt>
                      <c:pt idx="240">
                        <c:v>diciembre-39</c:v>
                      </c:pt>
                      <c:pt idx="241">
                        <c:v>enero-40</c:v>
                      </c:pt>
                      <c:pt idx="242">
                        <c:v>febrero-40</c:v>
                      </c:pt>
                      <c:pt idx="243">
                        <c:v>marzo-40</c:v>
                      </c:pt>
                      <c:pt idx="244">
                        <c:v>abril-40</c:v>
                      </c:pt>
                      <c:pt idx="245">
                        <c:v>mayo-40</c:v>
                      </c:pt>
                      <c:pt idx="246">
                        <c:v>junio-40</c:v>
                      </c:pt>
                      <c:pt idx="247">
                        <c:v>julio-40</c:v>
                      </c:pt>
                      <c:pt idx="248">
                        <c:v>agosto-40</c:v>
                      </c:pt>
                      <c:pt idx="249">
                        <c:v>septiembre-40</c:v>
                      </c:pt>
                      <c:pt idx="250">
                        <c:v>octubre-40</c:v>
                      </c:pt>
                      <c:pt idx="251">
                        <c:v>noviembre-40</c:v>
                      </c:pt>
                      <c:pt idx="252">
                        <c:v>diciembre-40</c:v>
                      </c:pt>
                      <c:pt idx="253">
                        <c:v>enero-41</c:v>
                      </c:pt>
                      <c:pt idx="254">
                        <c:v>febrero-41</c:v>
                      </c:pt>
                      <c:pt idx="255">
                        <c:v>marzo-41</c:v>
                      </c:pt>
                      <c:pt idx="256">
                        <c:v>abril-41</c:v>
                      </c:pt>
                      <c:pt idx="257">
                        <c:v>mayo-41</c:v>
                      </c:pt>
                      <c:pt idx="258">
                        <c:v>junio-41</c:v>
                      </c:pt>
                      <c:pt idx="259">
                        <c:v>julio-41</c:v>
                      </c:pt>
                      <c:pt idx="260">
                        <c:v>agosto-41</c:v>
                      </c:pt>
                      <c:pt idx="261">
                        <c:v>septiembre-41</c:v>
                      </c:pt>
                      <c:pt idx="262">
                        <c:v>octubre-41</c:v>
                      </c:pt>
                      <c:pt idx="263">
                        <c:v>noviembre-41</c:v>
                      </c:pt>
                      <c:pt idx="264">
                        <c:v>diciembre-41</c:v>
                      </c:pt>
                      <c:pt idx="265">
                        <c:v>enero-42</c:v>
                      </c:pt>
                      <c:pt idx="266">
                        <c:v>febrero-42</c:v>
                      </c:pt>
                      <c:pt idx="267">
                        <c:v>marzo-42</c:v>
                      </c:pt>
                      <c:pt idx="268">
                        <c:v>abril-42</c:v>
                      </c:pt>
                      <c:pt idx="269">
                        <c:v>mayo-42</c:v>
                      </c:pt>
                      <c:pt idx="270">
                        <c:v>junio-42</c:v>
                      </c:pt>
                      <c:pt idx="271">
                        <c:v>julio-42</c:v>
                      </c:pt>
                      <c:pt idx="272">
                        <c:v>agosto-42</c:v>
                      </c:pt>
                      <c:pt idx="273">
                        <c:v>septiembre-42</c:v>
                      </c:pt>
                      <c:pt idx="274">
                        <c:v>octubre-42</c:v>
                      </c:pt>
                      <c:pt idx="275">
                        <c:v>noviembre-42</c:v>
                      </c:pt>
                      <c:pt idx="276">
                        <c:v>diciembre-42</c:v>
                      </c:pt>
                      <c:pt idx="277">
                        <c:v>enero-43</c:v>
                      </c:pt>
                      <c:pt idx="278">
                        <c:v>febrero-43</c:v>
                      </c:pt>
                      <c:pt idx="279">
                        <c:v>marzo-43</c:v>
                      </c:pt>
                      <c:pt idx="280">
                        <c:v>abril-43</c:v>
                      </c:pt>
                      <c:pt idx="281">
                        <c:v>mayo-43</c:v>
                      </c:pt>
                      <c:pt idx="282">
                        <c:v>junio-43</c:v>
                      </c:pt>
                      <c:pt idx="283">
                        <c:v>julio-43</c:v>
                      </c:pt>
                      <c:pt idx="284">
                        <c:v>agosto-43</c:v>
                      </c:pt>
                      <c:pt idx="285">
                        <c:v>septiembre-43</c:v>
                      </c:pt>
                      <c:pt idx="286">
                        <c:v>octubre-43</c:v>
                      </c:pt>
                      <c:pt idx="287">
                        <c:v>noviembre-43</c:v>
                      </c:pt>
                      <c:pt idx="288">
                        <c:v>diciembre-43</c:v>
                      </c:pt>
                      <c:pt idx="289">
                        <c:v>enero-44</c:v>
                      </c:pt>
                      <c:pt idx="290">
                        <c:v>febrero-44</c:v>
                      </c:pt>
                      <c:pt idx="291">
                        <c:v>marzo-44</c:v>
                      </c:pt>
                      <c:pt idx="292">
                        <c:v>abril-44</c:v>
                      </c:pt>
                      <c:pt idx="293">
                        <c:v>mayo-44</c:v>
                      </c:pt>
                      <c:pt idx="294">
                        <c:v>junio-44</c:v>
                      </c:pt>
                      <c:pt idx="295">
                        <c:v>julio-44</c:v>
                      </c:pt>
                      <c:pt idx="296">
                        <c:v>agosto-44</c:v>
                      </c:pt>
                      <c:pt idx="297">
                        <c:v>septiembre-44</c:v>
                      </c:pt>
                      <c:pt idx="298">
                        <c:v>octubre-44</c:v>
                      </c:pt>
                      <c:pt idx="299">
                        <c:v>noviembre-44</c:v>
                      </c:pt>
                      <c:pt idx="300">
                        <c:v>diciembre-44</c:v>
                      </c:pt>
                      <c:pt idx="301">
                        <c:v>enero-45</c:v>
                      </c:pt>
                      <c:pt idx="302">
                        <c:v>febrero-45</c:v>
                      </c:pt>
                      <c:pt idx="303">
                        <c:v>marzo-45</c:v>
                      </c:pt>
                      <c:pt idx="304">
                        <c:v>abril-45</c:v>
                      </c:pt>
                      <c:pt idx="305">
                        <c:v>mayo-45</c:v>
                      </c:pt>
                      <c:pt idx="306">
                        <c:v>junio-45</c:v>
                      </c:pt>
                      <c:pt idx="307">
                        <c:v>julio-45</c:v>
                      </c:pt>
                      <c:pt idx="308">
                        <c:v>agosto-45</c:v>
                      </c:pt>
                      <c:pt idx="309">
                        <c:v>septiembre-45</c:v>
                      </c:pt>
                      <c:pt idx="310">
                        <c:v>octubre-45</c:v>
                      </c:pt>
                      <c:pt idx="311">
                        <c:v>noviembre-45</c:v>
                      </c:pt>
                      <c:pt idx="312">
                        <c:v>diciembre-45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'Plan Sencillo con Hipoteca'!$C$2:$C$313</c15:sqref>
                        </c15:formulaRef>
                      </c:ext>
                    </c:extLst>
                    <c:numCache>
                      <c:formatCode>[$-C0A]mmmm\-yy;@</c:formatCode>
                      <c:ptCount val="312"/>
                      <c:pt idx="0">
                        <c:v>43861</c:v>
                      </c:pt>
                      <c:pt idx="1">
                        <c:v>43890</c:v>
                      </c:pt>
                      <c:pt idx="2">
                        <c:v>43921</c:v>
                      </c:pt>
                      <c:pt idx="3">
                        <c:v>43951</c:v>
                      </c:pt>
                      <c:pt idx="4">
                        <c:v>43982</c:v>
                      </c:pt>
                      <c:pt idx="5">
                        <c:v>44012</c:v>
                      </c:pt>
                      <c:pt idx="6">
                        <c:v>44043</c:v>
                      </c:pt>
                      <c:pt idx="7">
                        <c:v>44074</c:v>
                      </c:pt>
                      <c:pt idx="8">
                        <c:v>44104</c:v>
                      </c:pt>
                      <c:pt idx="9">
                        <c:v>44135</c:v>
                      </c:pt>
                      <c:pt idx="10">
                        <c:v>44165</c:v>
                      </c:pt>
                      <c:pt idx="11">
                        <c:v>44196</c:v>
                      </c:pt>
                      <c:pt idx="12">
                        <c:v>44227</c:v>
                      </c:pt>
                      <c:pt idx="13">
                        <c:v>44255</c:v>
                      </c:pt>
                      <c:pt idx="14">
                        <c:v>44286</c:v>
                      </c:pt>
                      <c:pt idx="15">
                        <c:v>44316</c:v>
                      </c:pt>
                      <c:pt idx="16">
                        <c:v>44347</c:v>
                      </c:pt>
                      <c:pt idx="17">
                        <c:v>44377</c:v>
                      </c:pt>
                      <c:pt idx="18">
                        <c:v>44408</c:v>
                      </c:pt>
                      <c:pt idx="19">
                        <c:v>44439</c:v>
                      </c:pt>
                      <c:pt idx="20">
                        <c:v>44469</c:v>
                      </c:pt>
                      <c:pt idx="21">
                        <c:v>44500</c:v>
                      </c:pt>
                      <c:pt idx="22">
                        <c:v>44530</c:v>
                      </c:pt>
                      <c:pt idx="23">
                        <c:v>44561</c:v>
                      </c:pt>
                      <c:pt idx="24">
                        <c:v>44592</c:v>
                      </c:pt>
                      <c:pt idx="25">
                        <c:v>44620</c:v>
                      </c:pt>
                      <c:pt idx="26">
                        <c:v>44651</c:v>
                      </c:pt>
                      <c:pt idx="27">
                        <c:v>44681</c:v>
                      </c:pt>
                      <c:pt idx="28">
                        <c:v>44712</c:v>
                      </c:pt>
                      <c:pt idx="29">
                        <c:v>44742</c:v>
                      </c:pt>
                      <c:pt idx="30">
                        <c:v>44773</c:v>
                      </c:pt>
                      <c:pt idx="31">
                        <c:v>44804</c:v>
                      </c:pt>
                      <c:pt idx="32">
                        <c:v>44834</c:v>
                      </c:pt>
                      <c:pt idx="33">
                        <c:v>44865</c:v>
                      </c:pt>
                      <c:pt idx="34">
                        <c:v>44895</c:v>
                      </c:pt>
                      <c:pt idx="35">
                        <c:v>44926</c:v>
                      </c:pt>
                      <c:pt idx="36">
                        <c:v>44957</c:v>
                      </c:pt>
                      <c:pt idx="37">
                        <c:v>44985</c:v>
                      </c:pt>
                      <c:pt idx="38">
                        <c:v>45016</c:v>
                      </c:pt>
                      <c:pt idx="39">
                        <c:v>45046</c:v>
                      </c:pt>
                      <c:pt idx="40">
                        <c:v>45077</c:v>
                      </c:pt>
                      <c:pt idx="41">
                        <c:v>45107</c:v>
                      </c:pt>
                      <c:pt idx="42">
                        <c:v>45138</c:v>
                      </c:pt>
                      <c:pt idx="43">
                        <c:v>45169</c:v>
                      </c:pt>
                      <c:pt idx="44">
                        <c:v>45199</c:v>
                      </c:pt>
                      <c:pt idx="45">
                        <c:v>45230</c:v>
                      </c:pt>
                      <c:pt idx="46">
                        <c:v>45260</c:v>
                      </c:pt>
                      <c:pt idx="47">
                        <c:v>45291</c:v>
                      </c:pt>
                      <c:pt idx="48">
                        <c:v>45322</c:v>
                      </c:pt>
                      <c:pt idx="49">
                        <c:v>45351</c:v>
                      </c:pt>
                      <c:pt idx="50">
                        <c:v>45382</c:v>
                      </c:pt>
                      <c:pt idx="51">
                        <c:v>45412</c:v>
                      </c:pt>
                      <c:pt idx="52">
                        <c:v>45443</c:v>
                      </c:pt>
                      <c:pt idx="53">
                        <c:v>45473</c:v>
                      </c:pt>
                      <c:pt idx="54">
                        <c:v>45504</c:v>
                      </c:pt>
                      <c:pt idx="55">
                        <c:v>45535</c:v>
                      </c:pt>
                      <c:pt idx="56">
                        <c:v>45565</c:v>
                      </c:pt>
                      <c:pt idx="57">
                        <c:v>45596</c:v>
                      </c:pt>
                      <c:pt idx="58">
                        <c:v>45626</c:v>
                      </c:pt>
                      <c:pt idx="59">
                        <c:v>45657</c:v>
                      </c:pt>
                      <c:pt idx="60">
                        <c:v>45688</c:v>
                      </c:pt>
                      <c:pt idx="61">
                        <c:v>45716</c:v>
                      </c:pt>
                      <c:pt idx="62">
                        <c:v>45747</c:v>
                      </c:pt>
                      <c:pt idx="63">
                        <c:v>45777</c:v>
                      </c:pt>
                      <c:pt idx="64">
                        <c:v>45808</c:v>
                      </c:pt>
                      <c:pt idx="65">
                        <c:v>45838</c:v>
                      </c:pt>
                      <c:pt idx="66">
                        <c:v>45869</c:v>
                      </c:pt>
                      <c:pt idx="67">
                        <c:v>45900</c:v>
                      </c:pt>
                      <c:pt idx="68">
                        <c:v>45930</c:v>
                      </c:pt>
                      <c:pt idx="69">
                        <c:v>45961</c:v>
                      </c:pt>
                      <c:pt idx="70">
                        <c:v>45991</c:v>
                      </c:pt>
                      <c:pt idx="71">
                        <c:v>46022</c:v>
                      </c:pt>
                      <c:pt idx="72">
                        <c:v>46053</c:v>
                      </c:pt>
                      <c:pt idx="73">
                        <c:v>46081</c:v>
                      </c:pt>
                      <c:pt idx="74">
                        <c:v>46112</c:v>
                      </c:pt>
                      <c:pt idx="75">
                        <c:v>46142</c:v>
                      </c:pt>
                      <c:pt idx="76">
                        <c:v>46173</c:v>
                      </c:pt>
                      <c:pt idx="77">
                        <c:v>46203</c:v>
                      </c:pt>
                      <c:pt idx="78">
                        <c:v>46234</c:v>
                      </c:pt>
                      <c:pt idx="79">
                        <c:v>46265</c:v>
                      </c:pt>
                      <c:pt idx="80">
                        <c:v>46295</c:v>
                      </c:pt>
                      <c:pt idx="81">
                        <c:v>46326</c:v>
                      </c:pt>
                      <c:pt idx="82">
                        <c:v>46356</c:v>
                      </c:pt>
                      <c:pt idx="83">
                        <c:v>46387</c:v>
                      </c:pt>
                      <c:pt idx="84">
                        <c:v>46418</c:v>
                      </c:pt>
                      <c:pt idx="85">
                        <c:v>46446</c:v>
                      </c:pt>
                      <c:pt idx="86">
                        <c:v>46477</c:v>
                      </c:pt>
                      <c:pt idx="87">
                        <c:v>46507</c:v>
                      </c:pt>
                      <c:pt idx="88">
                        <c:v>46538</c:v>
                      </c:pt>
                      <c:pt idx="89">
                        <c:v>46568</c:v>
                      </c:pt>
                      <c:pt idx="90">
                        <c:v>46599</c:v>
                      </c:pt>
                      <c:pt idx="91">
                        <c:v>46630</c:v>
                      </c:pt>
                      <c:pt idx="92">
                        <c:v>46660</c:v>
                      </c:pt>
                      <c:pt idx="93">
                        <c:v>46691</c:v>
                      </c:pt>
                      <c:pt idx="94">
                        <c:v>46721</c:v>
                      </c:pt>
                      <c:pt idx="95">
                        <c:v>46752</c:v>
                      </c:pt>
                      <c:pt idx="96">
                        <c:v>46783</c:v>
                      </c:pt>
                      <c:pt idx="97">
                        <c:v>46812</c:v>
                      </c:pt>
                      <c:pt idx="98">
                        <c:v>46843</c:v>
                      </c:pt>
                      <c:pt idx="99">
                        <c:v>46873</c:v>
                      </c:pt>
                      <c:pt idx="100">
                        <c:v>46904</c:v>
                      </c:pt>
                      <c:pt idx="101">
                        <c:v>46934</c:v>
                      </c:pt>
                      <c:pt idx="102">
                        <c:v>46965</c:v>
                      </c:pt>
                      <c:pt idx="103">
                        <c:v>46996</c:v>
                      </c:pt>
                      <c:pt idx="104">
                        <c:v>47026</c:v>
                      </c:pt>
                      <c:pt idx="105">
                        <c:v>47057</c:v>
                      </c:pt>
                      <c:pt idx="106">
                        <c:v>47087</c:v>
                      </c:pt>
                      <c:pt idx="107">
                        <c:v>47118</c:v>
                      </c:pt>
                      <c:pt idx="108">
                        <c:v>47149</c:v>
                      </c:pt>
                      <c:pt idx="109">
                        <c:v>47177</c:v>
                      </c:pt>
                      <c:pt idx="110">
                        <c:v>47208</c:v>
                      </c:pt>
                      <c:pt idx="111">
                        <c:v>47238</c:v>
                      </c:pt>
                      <c:pt idx="112">
                        <c:v>47269</c:v>
                      </c:pt>
                      <c:pt idx="113">
                        <c:v>47299</c:v>
                      </c:pt>
                      <c:pt idx="114">
                        <c:v>47330</c:v>
                      </c:pt>
                      <c:pt idx="115">
                        <c:v>47361</c:v>
                      </c:pt>
                      <c:pt idx="116">
                        <c:v>47391</c:v>
                      </c:pt>
                      <c:pt idx="117">
                        <c:v>47422</c:v>
                      </c:pt>
                      <c:pt idx="118">
                        <c:v>47452</c:v>
                      </c:pt>
                      <c:pt idx="119">
                        <c:v>47483</c:v>
                      </c:pt>
                      <c:pt idx="120">
                        <c:v>47514</c:v>
                      </c:pt>
                      <c:pt idx="121">
                        <c:v>47542</c:v>
                      </c:pt>
                      <c:pt idx="122">
                        <c:v>47573</c:v>
                      </c:pt>
                      <c:pt idx="123">
                        <c:v>47603</c:v>
                      </c:pt>
                      <c:pt idx="124">
                        <c:v>47634</c:v>
                      </c:pt>
                      <c:pt idx="125">
                        <c:v>47664</c:v>
                      </c:pt>
                      <c:pt idx="126">
                        <c:v>47695</c:v>
                      </c:pt>
                      <c:pt idx="127">
                        <c:v>47726</c:v>
                      </c:pt>
                      <c:pt idx="128">
                        <c:v>47756</c:v>
                      </c:pt>
                      <c:pt idx="129">
                        <c:v>47787</c:v>
                      </c:pt>
                      <c:pt idx="130">
                        <c:v>47817</c:v>
                      </c:pt>
                      <c:pt idx="131">
                        <c:v>47848</c:v>
                      </c:pt>
                      <c:pt idx="132">
                        <c:v>47879</c:v>
                      </c:pt>
                      <c:pt idx="133">
                        <c:v>47907</c:v>
                      </c:pt>
                      <c:pt idx="134">
                        <c:v>47938</c:v>
                      </c:pt>
                      <c:pt idx="135">
                        <c:v>47968</c:v>
                      </c:pt>
                      <c:pt idx="136">
                        <c:v>47999</c:v>
                      </c:pt>
                      <c:pt idx="137">
                        <c:v>48029</c:v>
                      </c:pt>
                      <c:pt idx="138">
                        <c:v>48060</c:v>
                      </c:pt>
                      <c:pt idx="139">
                        <c:v>48091</c:v>
                      </c:pt>
                      <c:pt idx="140">
                        <c:v>48121</c:v>
                      </c:pt>
                      <c:pt idx="141">
                        <c:v>48152</c:v>
                      </c:pt>
                      <c:pt idx="142">
                        <c:v>48182</c:v>
                      </c:pt>
                      <c:pt idx="143">
                        <c:v>48213</c:v>
                      </c:pt>
                      <c:pt idx="144">
                        <c:v>48244</c:v>
                      </c:pt>
                      <c:pt idx="145">
                        <c:v>48273</c:v>
                      </c:pt>
                      <c:pt idx="146">
                        <c:v>48304</c:v>
                      </c:pt>
                      <c:pt idx="147">
                        <c:v>48334</c:v>
                      </c:pt>
                      <c:pt idx="148">
                        <c:v>48365</c:v>
                      </c:pt>
                      <c:pt idx="149">
                        <c:v>48395</c:v>
                      </c:pt>
                      <c:pt idx="150">
                        <c:v>48426</c:v>
                      </c:pt>
                      <c:pt idx="151">
                        <c:v>48457</c:v>
                      </c:pt>
                      <c:pt idx="152">
                        <c:v>48487</c:v>
                      </c:pt>
                      <c:pt idx="153">
                        <c:v>48518</c:v>
                      </c:pt>
                      <c:pt idx="154">
                        <c:v>48548</c:v>
                      </c:pt>
                      <c:pt idx="155">
                        <c:v>48579</c:v>
                      </c:pt>
                      <c:pt idx="156">
                        <c:v>48610</c:v>
                      </c:pt>
                      <c:pt idx="157">
                        <c:v>48638</c:v>
                      </c:pt>
                      <c:pt idx="158">
                        <c:v>48669</c:v>
                      </c:pt>
                      <c:pt idx="159">
                        <c:v>48699</c:v>
                      </c:pt>
                      <c:pt idx="160">
                        <c:v>48730</c:v>
                      </c:pt>
                      <c:pt idx="161">
                        <c:v>48760</c:v>
                      </c:pt>
                      <c:pt idx="162">
                        <c:v>48791</c:v>
                      </c:pt>
                      <c:pt idx="163">
                        <c:v>48822</c:v>
                      </c:pt>
                      <c:pt idx="164">
                        <c:v>48852</c:v>
                      </c:pt>
                      <c:pt idx="165">
                        <c:v>48883</c:v>
                      </c:pt>
                      <c:pt idx="166">
                        <c:v>48913</c:v>
                      </c:pt>
                      <c:pt idx="167">
                        <c:v>48944</c:v>
                      </c:pt>
                      <c:pt idx="168">
                        <c:v>48975</c:v>
                      </c:pt>
                      <c:pt idx="169">
                        <c:v>49003</c:v>
                      </c:pt>
                      <c:pt idx="170">
                        <c:v>49034</c:v>
                      </c:pt>
                      <c:pt idx="171">
                        <c:v>49064</c:v>
                      </c:pt>
                      <c:pt idx="172">
                        <c:v>49095</c:v>
                      </c:pt>
                      <c:pt idx="173">
                        <c:v>49125</c:v>
                      </c:pt>
                      <c:pt idx="174">
                        <c:v>49156</c:v>
                      </c:pt>
                      <c:pt idx="175">
                        <c:v>49187</c:v>
                      </c:pt>
                      <c:pt idx="176">
                        <c:v>49217</c:v>
                      </c:pt>
                      <c:pt idx="177">
                        <c:v>49248</c:v>
                      </c:pt>
                      <c:pt idx="178">
                        <c:v>49278</c:v>
                      </c:pt>
                      <c:pt idx="179">
                        <c:v>49309</c:v>
                      </c:pt>
                      <c:pt idx="180">
                        <c:v>49340</c:v>
                      </c:pt>
                      <c:pt idx="181">
                        <c:v>49368</c:v>
                      </c:pt>
                      <c:pt idx="182">
                        <c:v>49399</c:v>
                      </c:pt>
                      <c:pt idx="183">
                        <c:v>49429</c:v>
                      </c:pt>
                      <c:pt idx="184">
                        <c:v>49460</c:v>
                      </c:pt>
                      <c:pt idx="185">
                        <c:v>49490</c:v>
                      </c:pt>
                      <c:pt idx="186">
                        <c:v>49521</c:v>
                      </c:pt>
                      <c:pt idx="187">
                        <c:v>49552</c:v>
                      </c:pt>
                      <c:pt idx="188">
                        <c:v>49582</c:v>
                      </c:pt>
                      <c:pt idx="189">
                        <c:v>49613</c:v>
                      </c:pt>
                      <c:pt idx="190">
                        <c:v>49643</c:v>
                      </c:pt>
                      <c:pt idx="191">
                        <c:v>49674</c:v>
                      </c:pt>
                      <c:pt idx="192">
                        <c:v>49705</c:v>
                      </c:pt>
                      <c:pt idx="193">
                        <c:v>49734</c:v>
                      </c:pt>
                      <c:pt idx="194">
                        <c:v>49765</c:v>
                      </c:pt>
                      <c:pt idx="195">
                        <c:v>49795</c:v>
                      </c:pt>
                      <c:pt idx="196">
                        <c:v>49826</c:v>
                      </c:pt>
                      <c:pt idx="197">
                        <c:v>49856</c:v>
                      </c:pt>
                      <c:pt idx="198">
                        <c:v>49887</c:v>
                      </c:pt>
                      <c:pt idx="199">
                        <c:v>49918</c:v>
                      </c:pt>
                      <c:pt idx="200">
                        <c:v>49948</c:v>
                      </c:pt>
                      <c:pt idx="201">
                        <c:v>49979</c:v>
                      </c:pt>
                      <c:pt idx="202">
                        <c:v>50009</c:v>
                      </c:pt>
                      <c:pt idx="203">
                        <c:v>50040</c:v>
                      </c:pt>
                      <c:pt idx="204">
                        <c:v>50071</c:v>
                      </c:pt>
                      <c:pt idx="205">
                        <c:v>50099</c:v>
                      </c:pt>
                      <c:pt idx="206">
                        <c:v>50130</c:v>
                      </c:pt>
                      <c:pt idx="207">
                        <c:v>50160</c:v>
                      </c:pt>
                      <c:pt idx="208">
                        <c:v>50191</c:v>
                      </c:pt>
                      <c:pt idx="209">
                        <c:v>50221</c:v>
                      </c:pt>
                      <c:pt idx="210">
                        <c:v>50252</c:v>
                      </c:pt>
                      <c:pt idx="211">
                        <c:v>50283</c:v>
                      </c:pt>
                      <c:pt idx="212">
                        <c:v>50313</c:v>
                      </c:pt>
                      <c:pt idx="213">
                        <c:v>50344</c:v>
                      </c:pt>
                      <c:pt idx="214">
                        <c:v>50374</c:v>
                      </c:pt>
                      <c:pt idx="215">
                        <c:v>50405</c:v>
                      </c:pt>
                      <c:pt idx="216">
                        <c:v>50436</c:v>
                      </c:pt>
                      <c:pt idx="217">
                        <c:v>50464</c:v>
                      </c:pt>
                      <c:pt idx="218">
                        <c:v>50495</c:v>
                      </c:pt>
                      <c:pt idx="219">
                        <c:v>50525</c:v>
                      </c:pt>
                      <c:pt idx="220">
                        <c:v>50556</c:v>
                      </c:pt>
                      <c:pt idx="221">
                        <c:v>50586</c:v>
                      </c:pt>
                      <c:pt idx="222">
                        <c:v>50617</c:v>
                      </c:pt>
                      <c:pt idx="223">
                        <c:v>50648</c:v>
                      </c:pt>
                      <c:pt idx="224">
                        <c:v>50678</c:v>
                      </c:pt>
                      <c:pt idx="225">
                        <c:v>50709</c:v>
                      </c:pt>
                      <c:pt idx="226">
                        <c:v>50739</c:v>
                      </c:pt>
                      <c:pt idx="227">
                        <c:v>50770</c:v>
                      </c:pt>
                      <c:pt idx="228">
                        <c:v>50801</c:v>
                      </c:pt>
                      <c:pt idx="229">
                        <c:v>50829</c:v>
                      </c:pt>
                      <c:pt idx="230">
                        <c:v>50860</c:v>
                      </c:pt>
                      <c:pt idx="231">
                        <c:v>50890</c:v>
                      </c:pt>
                      <c:pt idx="232">
                        <c:v>50921</c:v>
                      </c:pt>
                      <c:pt idx="233">
                        <c:v>50951</c:v>
                      </c:pt>
                      <c:pt idx="234">
                        <c:v>50982</c:v>
                      </c:pt>
                      <c:pt idx="235">
                        <c:v>51013</c:v>
                      </c:pt>
                      <c:pt idx="236">
                        <c:v>51043</c:v>
                      </c:pt>
                      <c:pt idx="237">
                        <c:v>51074</c:v>
                      </c:pt>
                      <c:pt idx="238">
                        <c:v>51104</c:v>
                      </c:pt>
                      <c:pt idx="239">
                        <c:v>51135</c:v>
                      </c:pt>
                      <c:pt idx="240">
                        <c:v>51166</c:v>
                      </c:pt>
                      <c:pt idx="241">
                        <c:v>51195</c:v>
                      </c:pt>
                      <c:pt idx="242">
                        <c:v>51226</c:v>
                      </c:pt>
                      <c:pt idx="243">
                        <c:v>51256</c:v>
                      </c:pt>
                      <c:pt idx="244">
                        <c:v>51287</c:v>
                      </c:pt>
                      <c:pt idx="245">
                        <c:v>51317</c:v>
                      </c:pt>
                      <c:pt idx="246">
                        <c:v>51348</c:v>
                      </c:pt>
                      <c:pt idx="247">
                        <c:v>51379</c:v>
                      </c:pt>
                      <c:pt idx="248">
                        <c:v>51409</c:v>
                      </c:pt>
                      <c:pt idx="249">
                        <c:v>51440</c:v>
                      </c:pt>
                      <c:pt idx="250">
                        <c:v>51470</c:v>
                      </c:pt>
                      <c:pt idx="251">
                        <c:v>51501</c:v>
                      </c:pt>
                      <c:pt idx="252">
                        <c:v>51532</c:v>
                      </c:pt>
                      <c:pt idx="253">
                        <c:v>51560</c:v>
                      </c:pt>
                      <c:pt idx="254">
                        <c:v>51591</c:v>
                      </c:pt>
                      <c:pt idx="255">
                        <c:v>51621</c:v>
                      </c:pt>
                      <c:pt idx="256">
                        <c:v>51652</c:v>
                      </c:pt>
                      <c:pt idx="257">
                        <c:v>51682</c:v>
                      </c:pt>
                      <c:pt idx="258">
                        <c:v>51713</c:v>
                      </c:pt>
                      <c:pt idx="259">
                        <c:v>51744</c:v>
                      </c:pt>
                      <c:pt idx="260">
                        <c:v>51774</c:v>
                      </c:pt>
                      <c:pt idx="261">
                        <c:v>51805</c:v>
                      </c:pt>
                      <c:pt idx="262">
                        <c:v>51835</c:v>
                      </c:pt>
                      <c:pt idx="263">
                        <c:v>51866</c:v>
                      </c:pt>
                      <c:pt idx="264">
                        <c:v>51897</c:v>
                      </c:pt>
                      <c:pt idx="265">
                        <c:v>51925</c:v>
                      </c:pt>
                      <c:pt idx="266">
                        <c:v>51956</c:v>
                      </c:pt>
                      <c:pt idx="267">
                        <c:v>51986</c:v>
                      </c:pt>
                      <c:pt idx="268">
                        <c:v>52017</c:v>
                      </c:pt>
                      <c:pt idx="269">
                        <c:v>52047</c:v>
                      </c:pt>
                      <c:pt idx="270">
                        <c:v>52078</c:v>
                      </c:pt>
                      <c:pt idx="271">
                        <c:v>52109</c:v>
                      </c:pt>
                      <c:pt idx="272">
                        <c:v>52139</c:v>
                      </c:pt>
                      <c:pt idx="273">
                        <c:v>52170</c:v>
                      </c:pt>
                      <c:pt idx="274">
                        <c:v>52200</c:v>
                      </c:pt>
                      <c:pt idx="275">
                        <c:v>52231</c:v>
                      </c:pt>
                      <c:pt idx="276">
                        <c:v>52262</c:v>
                      </c:pt>
                      <c:pt idx="277">
                        <c:v>52290</c:v>
                      </c:pt>
                      <c:pt idx="278">
                        <c:v>52321</c:v>
                      </c:pt>
                      <c:pt idx="279">
                        <c:v>52351</c:v>
                      </c:pt>
                      <c:pt idx="280">
                        <c:v>52382</c:v>
                      </c:pt>
                      <c:pt idx="281">
                        <c:v>52412</c:v>
                      </c:pt>
                      <c:pt idx="282">
                        <c:v>52443</c:v>
                      </c:pt>
                      <c:pt idx="283">
                        <c:v>52474</c:v>
                      </c:pt>
                      <c:pt idx="284">
                        <c:v>52504</c:v>
                      </c:pt>
                      <c:pt idx="285">
                        <c:v>52535</c:v>
                      </c:pt>
                      <c:pt idx="286">
                        <c:v>52565</c:v>
                      </c:pt>
                      <c:pt idx="287">
                        <c:v>52596</c:v>
                      </c:pt>
                      <c:pt idx="288">
                        <c:v>52627</c:v>
                      </c:pt>
                      <c:pt idx="289">
                        <c:v>52656</c:v>
                      </c:pt>
                      <c:pt idx="290">
                        <c:v>52687</c:v>
                      </c:pt>
                      <c:pt idx="291">
                        <c:v>52717</c:v>
                      </c:pt>
                      <c:pt idx="292">
                        <c:v>52748</c:v>
                      </c:pt>
                      <c:pt idx="293">
                        <c:v>52778</c:v>
                      </c:pt>
                      <c:pt idx="294">
                        <c:v>52809</c:v>
                      </c:pt>
                      <c:pt idx="295">
                        <c:v>52840</c:v>
                      </c:pt>
                      <c:pt idx="296">
                        <c:v>52870</c:v>
                      </c:pt>
                      <c:pt idx="297">
                        <c:v>52901</c:v>
                      </c:pt>
                      <c:pt idx="298">
                        <c:v>52931</c:v>
                      </c:pt>
                      <c:pt idx="299">
                        <c:v>52962</c:v>
                      </c:pt>
                      <c:pt idx="300">
                        <c:v>52993</c:v>
                      </c:pt>
                      <c:pt idx="301">
                        <c:v>53021</c:v>
                      </c:pt>
                      <c:pt idx="302">
                        <c:v>53052</c:v>
                      </c:pt>
                      <c:pt idx="303">
                        <c:v>53082</c:v>
                      </c:pt>
                      <c:pt idx="304">
                        <c:v>53113</c:v>
                      </c:pt>
                      <c:pt idx="305">
                        <c:v>53143</c:v>
                      </c:pt>
                      <c:pt idx="306">
                        <c:v>53174</c:v>
                      </c:pt>
                      <c:pt idx="307">
                        <c:v>53205</c:v>
                      </c:pt>
                      <c:pt idx="308">
                        <c:v>53235</c:v>
                      </c:pt>
                      <c:pt idx="309">
                        <c:v>53266</c:v>
                      </c:pt>
                      <c:pt idx="310">
                        <c:v>53296</c:v>
                      </c:pt>
                      <c:pt idx="311">
                        <c:v>53327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763-4D68-8029-905BDDB48F47}"/>
                  </c:ext>
                </c:extLst>
              </c15:ser>
            </c15:filteredLineSeries>
          </c:ext>
        </c:extLst>
      </c:lineChart>
      <c:catAx>
        <c:axId val="54957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9579168"/>
        <c:crosses val="autoZero"/>
        <c:auto val="1"/>
        <c:lblAlgn val="ctr"/>
        <c:lblOffset val="100"/>
        <c:noMultiLvlLbl val="0"/>
      </c:catAx>
      <c:valAx>
        <c:axId val="5495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9578840"/>
        <c:crosses val="autoZero"/>
        <c:crossBetween val="between"/>
      </c:valAx>
      <c:valAx>
        <c:axId val="5496021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9598192"/>
        <c:crosses val="max"/>
        <c:crossBetween val="between"/>
      </c:valAx>
      <c:catAx>
        <c:axId val="54959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6021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</xdr:colOff>
      <xdr:row>14</xdr:row>
      <xdr:rowOff>152399</xdr:rowOff>
    </xdr:from>
    <xdr:to>
      <xdr:col>16</xdr:col>
      <xdr:colOff>6353175</xdr:colOff>
      <xdr:row>45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314E443-4CB6-4187-905C-B7B5D4F3FB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6F92-F49C-4AC2-971B-103B185B17B2}">
  <dimension ref="A1:Q313"/>
  <sheetViews>
    <sheetView tabSelected="1" workbookViewId="0">
      <selection activeCell="A2" sqref="A2"/>
    </sheetView>
  </sheetViews>
  <sheetFormatPr baseColWidth="10" defaultRowHeight="12" x14ac:dyDescent="0.2"/>
  <cols>
    <col min="1" max="1" width="6.5703125" style="6" bestFit="1" customWidth="1"/>
    <col min="2" max="2" width="6.5703125" style="11" bestFit="1" customWidth="1"/>
    <col min="3" max="3" width="12.28515625" style="13" bestFit="1" customWidth="1"/>
    <col min="4" max="4" width="6.85546875" style="8" bestFit="1" customWidth="1"/>
    <col min="5" max="5" width="11" style="28" bestFit="1" customWidth="1"/>
    <col min="6" max="6" width="8.7109375" style="9" bestFit="1" customWidth="1"/>
    <col min="7" max="7" width="6.85546875" style="5" bestFit="1" customWidth="1"/>
    <col min="8" max="8" width="5.85546875" style="5" bestFit="1" customWidth="1"/>
    <col min="9" max="9" width="10" style="29" bestFit="1" customWidth="1"/>
    <col min="10" max="10" width="7.28515625" style="15" bestFit="1" customWidth="1"/>
    <col min="11" max="11" width="7.7109375" style="21" bestFit="1" customWidth="1"/>
    <col min="12" max="12" width="6.42578125" style="7" bestFit="1" customWidth="1"/>
    <col min="13" max="15" width="0.140625" style="11" customWidth="1"/>
    <col min="16" max="16" width="11.42578125" style="1"/>
    <col min="17" max="17" width="95.42578125" style="1" customWidth="1"/>
    <col min="18" max="16384" width="11.42578125" style="1"/>
  </cols>
  <sheetData>
    <row r="1" spans="1:17" s="41" customFormat="1" ht="12.75" thickBot="1" x14ac:dyDescent="0.25">
      <c r="A1" s="30" t="s">
        <v>1</v>
      </c>
      <c r="B1" s="31" t="s">
        <v>10</v>
      </c>
      <c r="C1" s="32" t="s">
        <v>0</v>
      </c>
      <c r="D1" s="33" t="s">
        <v>2</v>
      </c>
      <c r="E1" s="34" t="s">
        <v>6</v>
      </c>
      <c r="F1" s="35" t="s">
        <v>12</v>
      </c>
      <c r="G1" s="36" t="s">
        <v>11</v>
      </c>
      <c r="H1" s="36" t="s">
        <v>3</v>
      </c>
      <c r="I1" s="37" t="s">
        <v>5</v>
      </c>
      <c r="J1" s="38" t="s">
        <v>9</v>
      </c>
      <c r="K1" s="39" t="s">
        <v>13</v>
      </c>
      <c r="L1" s="40" t="s">
        <v>4</v>
      </c>
      <c r="M1" s="33" t="s">
        <v>2</v>
      </c>
      <c r="N1" s="36" t="s">
        <v>3</v>
      </c>
      <c r="O1" s="36" t="s">
        <v>17</v>
      </c>
      <c r="Q1" s="42" t="s">
        <v>7</v>
      </c>
    </row>
    <row r="2" spans="1:17" ht="12.75" thickBot="1" x14ac:dyDescent="0.25">
      <c r="A2" s="22">
        <v>15000</v>
      </c>
      <c r="B2" s="22">
        <v>0</v>
      </c>
      <c r="C2" s="23">
        <v>43861</v>
      </c>
      <c r="D2" s="24">
        <v>2800</v>
      </c>
      <c r="E2" s="25"/>
      <c r="F2" s="24">
        <v>1400</v>
      </c>
      <c r="G2" s="24">
        <v>400</v>
      </c>
      <c r="H2" s="24">
        <v>900</v>
      </c>
      <c r="I2" s="25"/>
      <c r="J2" s="22">
        <v>100000</v>
      </c>
      <c r="K2" s="26">
        <v>1.2500000000000001E-2</v>
      </c>
      <c r="L2" s="3">
        <f>D2+E2-F2-G2-H2-I2</f>
        <v>100</v>
      </c>
      <c r="M2" s="19">
        <f>D2+E2</f>
        <v>2800</v>
      </c>
      <c r="N2" s="19">
        <f>H2+I2</f>
        <v>900</v>
      </c>
      <c r="O2" s="19">
        <f>F2+G2+H2+I2</f>
        <v>2700</v>
      </c>
      <c r="Q2" s="2" t="s">
        <v>8</v>
      </c>
    </row>
    <row r="3" spans="1:17" x14ac:dyDescent="0.2">
      <c r="A3" s="4">
        <f t="shared" ref="A3:A66" si="0">A2+L2</f>
        <v>15100</v>
      </c>
      <c r="B3" s="10">
        <f>B2+G2</f>
        <v>400</v>
      </c>
      <c r="C3" s="12">
        <f>EOMONTH(C2,1)</f>
        <v>43890</v>
      </c>
      <c r="D3" s="8">
        <f>D2</f>
        <v>2800</v>
      </c>
      <c r="E3" s="27"/>
      <c r="F3" s="9">
        <f>IF(J2&gt;0,F2,0)</f>
        <v>1400</v>
      </c>
      <c r="G3" s="5">
        <f>G2</f>
        <v>400</v>
      </c>
      <c r="H3" s="5">
        <f>H2</f>
        <v>900</v>
      </c>
      <c r="I3" s="27"/>
      <c r="J3" s="14">
        <f>IF(J2*(1+K2)-F2&gt;0,J2*(1+K2)-F2,0)</f>
        <v>99850</v>
      </c>
      <c r="K3" s="20">
        <f>K2</f>
        <v>1.2500000000000001E-2</v>
      </c>
      <c r="L3" s="3">
        <f t="shared" ref="L3:L66" si="1">D3+E3-F3-G3-H3-I3</f>
        <v>100</v>
      </c>
      <c r="M3" s="19">
        <f t="shared" ref="M3:M66" si="2">D3+E3</f>
        <v>2800</v>
      </c>
      <c r="N3" s="19">
        <f t="shared" ref="N3:N66" si="3">H3+I3</f>
        <v>900</v>
      </c>
      <c r="O3" s="19">
        <f t="shared" ref="O3:O66" si="4">F3+G3+H3+I3</f>
        <v>2700</v>
      </c>
      <c r="Q3" s="2" t="s">
        <v>16</v>
      </c>
    </row>
    <row r="4" spans="1:17" x14ac:dyDescent="0.2">
      <c r="A4" s="4">
        <f t="shared" si="0"/>
        <v>15200</v>
      </c>
      <c r="B4" s="10">
        <f t="shared" ref="B4:B67" si="5">B3+G3</f>
        <v>800</v>
      </c>
      <c r="C4" s="12">
        <f t="shared" ref="C4:C67" si="6">EOMONTH(C3,1)</f>
        <v>43921</v>
      </c>
      <c r="D4" s="8">
        <f t="shared" ref="D4:D67" si="7">D3</f>
        <v>2800</v>
      </c>
      <c r="E4" s="27"/>
      <c r="F4" s="9">
        <f t="shared" ref="F4:F67" si="8">IF(J3&gt;0,F3,0)</f>
        <v>1400</v>
      </c>
      <c r="G4" s="5">
        <f t="shared" ref="G4:G67" si="9">G3</f>
        <v>400</v>
      </c>
      <c r="H4" s="5">
        <f t="shared" ref="H4:H67" si="10">H3</f>
        <v>900</v>
      </c>
      <c r="I4" s="27"/>
      <c r="J4" s="14">
        <f t="shared" ref="J4:J67" si="11">IF(J3*(1+K3)-F3&gt;0,J3*(1+K3)-F3,0)</f>
        <v>99698.125</v>
      </c>
      <c r="K4" s="20">
        <f t="shared" ref="K4:K67" si="12">K3</f>
        <v>1.2500000000000001E-2</v>
      </c>
      <c r="L4" s="3">
        <f t="shared" si="1"/>
        <v>100</v>
      </c>
      <c r="M4" s="19">
        <f t="shared" si="2"/>
        <v>2800</v>
      </c>
      <c r="N4" s="19">
        <f t="shared" si="3"/>
        <v>900</v>
      </c>
      <c r="O4" s="19">
        <f t="shared" si="4"/>
        <v>2700</v>
      </c>
      <c r="Q4" s="16" t="s">
        <v>14</v>
      </c>
    </row>
    <row r="5" spans="1:17" x14ac:dyDescent="0.2">
      <c r="A5" s="4">
        <f t="shared" si="0"/>
        <v>15300</v>
      </c>
      <c r="B5" s="10">
        <f t="shared" si="5"/>
        <v>1200</v>
      </c>
      <c r="C5" s="12">
        <f t="shared" si="6"/>
        <v>43951</v>
      </c>
      <c r="D5" s="8">
        <f t="shared" si="7"/>
        <v>2800</v>
      </c>
      <c r="E5" s="27"/>
      <c r="F5" s="9">
        <f t="shared" si="8"/>
        <v>1400</v>
      </c>
      <c r="G5" s="5">
        <f t="shared" si="9"/>
        <v>400</v>
      </c>
      <c r="H5" s="5">
        <f t="shared" si="10"/>
        <v>900</v>
      </c>
      <c r="I5" s="27"/>
      <c r="J5" s="14">
        <f t="shared" si="11"/>
        <v>99544.3515625</v>
      </c>
      <c r="K5" s="20">
        <f t="shared" si="12"/>
        <v>1.2500000000000001E-2</v>
      </c>
      <c r="L5" s="3">
        <f t="shared" si="1"/>
        <v>100</v>
      </c>
      <c r="M5" s="19">
        <f t="shared" si="2"/>
        <v>2800</v>
      </c>
      <c r="N5" s="19">
        <f t="shared" si="3"/>
        <v>900</v>
      </c>
      <c r="O5" s="19">
        <f t="shared" si="4"/>
        <v>2700</v>
      </c>
      <c r="Q5" s="16"/>
    </row>
    <row r="6" spans="1:17" x14ac:dyDescent="0.2">
      <c r="A6" s="4">
        <f t="shared" si="0"/>
        <v>15400</v>
      </c>
      <c r="B6" s="10">
        <f t="shared" si="5"/>
        <v>1600</v>
      </c>
      <c r="C6" s="12">
        <f t="shared" si="6"/>
        <v>43982</v>
      </c>
      <c r="D6" s="8">
        <f t="shared" si="7"/>
        <v>2800</v>
      </c>
      <c r="E6" s="27"/>
      <c r="F6" s="9">
        <f t="shared" si="8"/>
        <v>1400</v>
      </c>
      <c r="G6" s="5">
        <f t="shared" si="9"/>
        <v>400</v>
      </c>
      <c r="H6" s="5">
        <f t="shared" si="10"/>
        <v>900</v>
      </c>
      <c r="I6" s="27"/>
      <c r="J6" s="14">
        <f t="shared" si="11"/>
        <v>99388.655957031238</v>
      </c>
      <c r="K6" s="20">
        <f t="shared" si="12"/>
        <v>1.2500000000000001E-2</v>
      </c>
      <c r="L6" s="3">
        <f t="shared" si="1"/>
        <v>100</v>
      </c>
      <c r="M6" s="19">
        <f t="shared" si="2"/>
        <v>2800</v>
      </c>
      <c r="N6" s="19">
        <f t="shared" si="3"/>
        <v>900</v>
      </c>
      <c r="O6" s="19">
        <f t="shared" si="4"/>
        <v>2700</v>
      </c>
      <c r="Q6" s="16" t="s">
        <v>18</v>
      </c>
    </row>
    <row r="7" spans="1:17" x14ac:dyDescent="0.2">
      <c r="A7" s="4">
        <f t="shared" si="0"/>
        <v>15500</v>
      </c>
      <c r="B7" s="10">
        <f t="shared" si="5"/>
        <v>2000</v>
      </c>
      <c r="C7" s="12">
        <f t="shared" si="6"/>
        <v>44012</v>
      </c>
      <c r="D7" s="8">
        <f t="shared" si="7"/>
        <v>2800</v>
      </c>
      <c r="E7" s="27"/>
      <c r="F7" s="9">
        <f t="shared" si="8"/>
        <v>1400</v>
      </c>
      <c r="G7" s="5">
        <f t="shared" si="9"/>
        <v>400</v>
      </c>
      <c r="H7" s="5">
        <f t="shared" si="10"/>
        <v>900</v>
      </c>
      <c r="I7" s="27"/>
      <c r="J7" s="14">
        <f t="shared" si="11"/>
        <v>99231.01415649413</v>
      </c>
      <c r="K7" s="20">
        <f t="shared" si="12"/>
        <v>1.2500000000000001E-2</v>
      </c>
      <c r="L7" s="3">
        <f t="shared" si="1"/>
        <v>100</v>
      </c>
      <c r="M7" s="19">
        <f t="shared" si="2"/>
        <v>2800</v>
      </c>
      <c r="N7" s="19">
        <f t="shared" si="3"/>
        <v>900</v>
      </c>
      <c r="O7" s="19">
        <f t="shared" si="4"/>
        <v>2700</v>
      </c>
      <c r="Q7" s="18"/>
    </row>
    <row r="8" spans="1:17" x14ac:dyDescent="0.2">
      <c r="A8" s="4">
        <f t="shared" si="0"/>
        <v>15600</v>
      </c>
      <c r="B8" s="10">
        <f t="shared" si="5"/>
        <v>2400</v>
      </c>
      <c r="C8" s="12">
        <f t="shared" si="6"/>
        <v>44043</v>
      </c>
      <c r="D8" s="8">
        <f t="shared" si="7"/>
        <v>2800</v>
      </c>
      <c r="E8" s="27"/>
      <c r="F8" s="9">
        <f t="shared" si="8"/>
        <v>1400</v>
      </c>
      <c r="G8" s="5">
        <f t="shared" si="9"/>
        <v>400</v>
      </c>
      <c r="H8" s="5">
        <f t="shared" si="10"/>
        <v>900</v>
      </c>
      <c r="I8" s="27"/>
      <c r="J8" s="14">
        <f t="shared" si="11"/>
        <v>99071.401833450305</v>
      </c>
      <c r="K8" s="20">
        <f t="shared" si="12"/>
        <v>1.2500000000000001E-2</v>
      </c>
      <c r="L8" s="3">
        <f t="shared" si="1"/>
        <v>100</v>
      </c>
      <c r="M8" s="19">
        <f t="shared" si="2"/>
        <v>2800</v>
      </c>
      <c r="N8" s="19">
        <f t="shared" si="3"/>
        <v>900</v>
      </c>
      <c r="O8" s="19">
        <f t="shared" si="4"/>
        <v>2700</v>
      </c>
      <c r="Q8" s="16" t="s">
        <v>19</v>
      </c>
    </row>
    <row r="9" spans="1:17" ht="15" customHeight="1" x14ac:dyDescent="0.2">
      <c r="A9" s="4">
        <f t="shared" si="0"/>
        <v>15700</v>
      </c>
      <c r="B9" s="10">
        <f t="shared" si="5"/>
        <v>2800</v>
      </c>
      <c r="C9" s="12">
        <f t="shared" si="6"/>
        <v>44074</v>
      </c>
      <c r="D9" s="8">
        <f t="shared" si="7"/>
        <v>2800</v>
      </c>
      <c r="E9" s="27"/>
      <c r="F9" s="9">
        <f t="shared" si="8"/>
        <v>1400</v>
      </c>
      <c r="G9" s="5">
        <f t="shared" si="9"/>
        <v>400</v>
      </c>
      <c r="H9" s="5">
        <f t="shared" si="10"/>
        <v>900</v>
      </c>
      <c r="I9" s="27"/>
      <c r="J9" s="14">
        <f t="shared" si="11"/>
        <v>98909.794356368424</v>
      </c>
      <c r="K9" s="20">
        <f t="shared" si="12"/>
        <v>1.2500000000000001E-2</v>
      </c>
      <c r="L9" s="3">
        <f t="shared" si="1"/>
        <v>100</v>
      </c>
      <c r="M9" s="19">
        <f t="shared" si="2"/>
        <v>2800</v>
      </c>
      <c r="N9" s="19">
        <f t="shared" si="3"/>
        <v>900</v>
      </c>
      <c r="O9" s="19">
        <f t="shared" si="4"/>
        <v>2700</v>
      </c>
      <c r="Q9" s="16"/>
    </row>
    <row r="10" spans="1:17" x14ac:dyDescent="0.2">
      <c r="A10" s="4">
        <f t="shared" si="0"/>
        <v>15800</v>
      </c>
      <c r="B10" s="10">
        <f t="shared" si="5"/>
        <v>3200</v>
      </c>
      <c r="C10" s="12">
        <f t="shared" si="6"/>
        <v>44104</v>
      </c>
      <c r="D10" s="8">
        <f t="shared" si="7"/>
        <v>2800</v>
      </c>
      <c r="E10" s="27"/>
      <c r="F10" s="9">
        <f t="shared" si="8"/>
        <v>1400</v>
      </c>
      <c r="G10" s="5">
        <f t="shared" si="9"/>
        <v>400</v>
      </c>
      <c r="H10" s="5">
        <f t="shared" si="10"/>
        <v>900</v>
      </c>
      <c r="I10" s="27"/>
      <c r="J10" s="14">
        <f t="shared" si="11"/>
        <v>98746.166785823021</v>
      </c>
      <c r="K10" s="20">
        <f t="shared" si="12"/>
        <v>1.2500000000000001E-2</v>
      </c>
      <c r="L10" s="3">
        <f t="shared" si="1"/>
        <v>100</v>
      </c>
      <c r="M10" s="19">
        <f t="shared" si="2"/>
        <v>2800</v>
      </c>
      <c r="N10" s="19">
        <f t="shared" si="3"/>
        <v>900</v>
      </c>
      <c r="O10" s="19">
        <f t="shared" si="4"/>
        <v>2700</v>
      </c>
      <c r="Q10" s="17" t="s">
        <v>20</v>
      </c>
    </row>
    <row r="11" spans="1:17" x14ac:dyDescent="0.2">
      <c r="A11" s="4">
        <f t="shared" si="0"/>
        <v>15900</v>
      </c>
      <c r="B11" s="10">
        <f t="shared" si="5"/>
        <v>3600</v>
      </c>
      <c r="C11" s="12">
        <f t="shared" si="6"/>
        <v>44135</v>
      </c>
      <c r="D11" s="8">
        <f t="shared" si="7"/>
        <v>2800</v>
      </c>
      <c r="E11" s="27"/>
      <c r="F11" s="9">
        <f t="shared" si="8"/>
        <v>1400</v>
      </c>
      <c r="G11" s="5">
        <f t="shared" si="9"/>
        <v>400</v>
      </c>
      <c r="H11" s="5">
        <f t="shared" si="10"/>
        <v>900</v>
      </c>
      <c r="I11" s="27"/>
      <c r="J11" s="14">
        <f t="shared" si="11"/>
        <v>98580.493870645805</v>
      </c>
      <c r="K11" s="20">
        <f t="shared" si="12"/>
        <v>1.2500000000000001E-2</v>
      </c>
      <c r="L11" s="3">
        <f t="shared" si="1"/>
        <v>100</v>
      </c>
      <c r="M11" s="19">
        <f t="shared" si="2"/>
        <v>2800</v>
      </c>
      <c r="N11" s="19">
        <f t="shared" si="3"/>
        <v>900</v>
      </c>
      <c r="O11" s="19">
        <f t="shared" si="4"/>
        <v>2700</v>
      </c>
      <c r="Q11" s="16"/>
    </row>
    <row r="12" spans="1:17" x14ac:dyDescent="0.2">
      <c r="A12" s="4">
        <f t="shared" si="0"/>
        <v>16000</v>
      </c>
      <c r="B12" s="10">
        <f t="shared" si="5"/>
        <v>4000</v>
      </c>
      <c r="C12" s="12">
        <f t="shared" si="6"/>
        <v>44165</v>
      </c>
      <c r="D12" s="8">
        <f t="shared" si="7"/>
        <v>2800</v>
      </c>
      <c r="E12" s="27"/>
      <c r="F12" s="9">
        <f t="shared" si="8"/>
        <v>1400</v>
      </c>
      <c r="G12" s="5">
        <f t="shared" si="9"/>
        <v>400</v>
      </c>
      <c r="H12" s="5">
        <f t="shared" si="10"/>
        <v>900</v>
      </c>
      <c r="I12" s="27"/>
      <c r="J12" s="14">
        <f t="shared" si="11"/>
        <v>98412.750044028871</v>
      </c>
      <c r="K12" s="20">
        <f t="shared" si="12"/>
        <v>1.2500000000000001E-2</v>
      </c>
      <c r="L12" s="3">
        <f t="shared" si="1"/>
        <v>100</v>
      </c>
      <c r="M12" s="19">
        <f t="shared" si="2"/>
        <v>2800</v>
      </c>
      <c r="N12" s="19">
        <f t="shared" si="3"/>
        <v>900</v>
      </c>
      <c r="O12" s="19">
        <f t="shared" si="4"/>
        <v>2700</v>
      </c>
      <c r="Q12" s="2" t="s">
        <v>15</v>
      </c>
    </row>
    <row r="13" spans="1:17" x14ac:dyDescent="0.2">
      <c r="A13" s="4">
        <f t="shared" si="0"/>
        <v>16100</v>
      </c>
      <c r="B13" s="10">
        <f t="shared" si="5"/>
        <v>4400</v>
      </c>
      <c r="C13" s="12">
        <f t="shared" si="6"/>
        <v>44196</v>
      </c>
      <c r="D13" s="8">
        <f t="shared" si="7"/>
        <v>2800</v>
      </c>
      <c r="E13" s="27"/>
      <c r="F13" s="9">
        <f t="shared" si="8"/>
        <v>1400</v>
      </c>
      <c r="G13" s="5">
        <f t="shared" si="9"/>
        <v>400</v>
      </c>
      <c r="H13" s="5">
        <f t="shared" si="10"/>
        <v>900</v>
      </c>
      <c r="I13" s="27"/>
      <c r="J13" s="14">
        <f t="shared" si="11"/>
        <v>98242.909419579228</v>
      </c>
      <c r="K13" s="20">
        <f t="shared" si="12"/>
        <v>1.2500000000000001E-2</v>
      </c>
      <c r="L13" s="3">
        <f t="shared" si="1"/>
        <v>100</v>
      </c>
      <c r="M13" s="19">
        <f t="shared" si="2"/>
        <v>2800</v>
      </c>
      <c r="N13" s="19">
        <f t="shared" si="3"/>
        <v>900</v>
      </c>
      <c r="O13" s="19">
        <f t="shared" si="4"/>
        <v>2700</v>
      </c>
      <c r="Q13" s="16" t="s">
        <v>21</v>
      </c>
    </row>
    <row r="14" spans="1:17" x14ac:dyDescent="0.2">
      <c r="A14" s="4">
        <f t="shared" si="0"/>
        <v>16200</v>
      </c>
      <c r="B14" s="10">
        <f t="shared" si="5"/>
        <v>4800</v>
      </c>
      <c r="C14" s="12">
        <f t="shared" si="6"/>
        <v>44227</v>
      </c>
      <c r="D14" s="8">
        <f t="shared" si="7"/>
        <v>2800</v>
      </c>
      <c r="E14" s="27"/>
      <c r="F14" s="9">
        <f t="shared" si="8"/>
        <v>1400</v>
      </c>
      <c r="G14" s="5">
        <f t="shared" si="9"/>
        <v>400</v>
      </c>
      <c r="H14" s="5">
        <f t="shared" si="10"/>
        <v>900</v>
      </c>
      <c r="I14" s="27"/>
      <c r="J14" s="14">
        <f t="shared" si="11"/>
        <v>98070.945787323959</v>
      </c>
      <c r="K14" s="20">
        <f t="shared" si="12"/>
        <v>1.2500000000000001E-2</v>
      </c>
      <c r="L14" s="3">
        <f t="shared" si="1"/>
        <v>100</v>
      </c>
      <c r="M14" s="19">
        <f t="shared" si="2"/>
        <v>2800</v>
      </c>
      <c r="N14" s="19">
        <f t="shared" si="3"/>
        <v>900</v>
      </c>
      <c r="O14" s="19">
        <f t="shared" si="4"/>
        <v>2700</v>
      </c>
      <c r="Q14" s="16"/>
    </row>
    <row r="15" spans="1:17" x14ac:dyDescent="0.2">
      <c r="A15" s="4">
        <f t="shared" si="0"/>
        <v>16300</v>
      </c>
      <c r="B15" s="10">
        <f t="shared" si="5"/>
        <v>5200</v>
      </c>
      <c r="C15" s="12">
        <f t="shared" si="6"/>
        <v>44255</v>
      </c>
      <c r="D15" s="8">
        <f t="shared" si="7"/>
        <v>2800</v>
      </c>
      <c r="E15" s="27"/>
      <c r="F15" s="9">
        <f t="shared" si="8"/>
        <v>1400</v>
      </c>
      <c r="G15" s="5">
        <f t="shared" si="9"/>
        <v>400</v>
      </c>
      <c r="H15" s="5">
        <f t="shared" si="10"/>
        <v>900</v>
      </c>
      <c r="I15" s="27"/>
      <c r="J15" s="14">
        <f t="shared" si="11"/>
        <v>97896.832609665507</v>
      </c>
      <c r="K15" s="20">
        <f t="shared" si="12"/>
        <v>1.2500000000000001E-2</v>
      </c>
      <c r="L15" s="3">
        <f t="shared" si="1"/>
        <v>100</v>
      </c>
      <c r="M15" s="19">
        <f t="shared" si="2"/>
        <v>2800</v>
      </c>
      <c r="N15" s="19">
        <f t="shared" si="3"/>
        <v>900</v>
      </c>
      <c r="O15" s="19">
        <f t="shared" si="4"/>
        <v>2700</v>
      </c>
    </row>
    <row r="16" spans="1:17" x14ac:dyDescent="0.2">
      <c r="A16" s="4">
        <f t="shared" si="0"/>
        <v>16400</v>
      </c>
      <c r="B16" s="10">
        <f t="shared" si="5"/>
        <v>5600</v>
      </c>
      <c r="C16" s="12">
        <f t="shared" si="6"/>
        <v>44286</v>
      </c>
      <c r="D16" s="8">
        <f t="shared" si="7"/>
        <v>2800</v>
      </c>
      <c r="E16" s="27"/>
      <c r="F16" s="9">
        <f t="shared" si="8"/>
        <v>1400</v>
      </c>
      <c r="G16" s="5">
        <f t="shared" si="9"/>
        <v>400</v>
      </c>
      <c r="H16" s="5">
        <f t="shared" si="10"/>
        <v>900</v>
      </c>
      <c r="I16" s="27"/>
      <c r="J16" s="14">
        <f t="shared" si="11"/>
        <v>97720.543017286327</v>
      </c>
      <c r="K16" s="20">
        <f t="shared" si="12"/>
        <v>1.2500000000000001E-2</v>
      </c>
      <c r="L16" s="3">
        <f t="shared" si="1"/>
        <v>100</v>
      </c>
      <c r="M16" s="19">
        <f t="shared" si="2"/>
        <v>2800</v>
      </c>
      <c r="N16" s="19">
        <f t="shared" si="3"/>
        <v>900</v>
      </c>
      <c r="O16" s="19">
        <f t="shared" si="4"/>
        <v>2700</v>
      </c>
    </row>
    <row r="17" spans="1:15" x14ac:dyDescent="0.2">
      <c r="A17" s="4">
        <f t="shared" si="0"/>
        <v>16500</v>
      </c>
      <c r="B17" s="10">
        <f t="shared" si="5"/>
        <v>6000</v>
      </c>
      <c r="C17" s="12">
        <f t="shared" si="6"/>
        <v>44316</v>
      </c>
      <c r="D17" s="8">
        <f t="shared" si="7"/>
        <v>2800</v>
      </c>
      <c r="E17" s="27"/>
      <c r="F17" s="9">
        <f t="shared" si="8"/>
        <v>1400</v>
      </c>
      <c r="G17" s="5">
        <f t="shared" si="9"/>
        <v>400</v>
      </c>
      <c r="H17" s="5">
        <f t="shared" si="10"/>
        <v>900</v>
      </c>
      <c r="I17" s="27"/>
      <c r="J17" s="14">
        <f t="shared" si="11"/>
        <v>97542.049805002403</v>
      </c>
      <c r="K17" s="20">
        <f t="shared" si="12"/>
        <v>1.2500000000000001E-2</v>
      </c>
      <c r="L17" s="3">
        <f t="shared" si="1"/>
        <v>100</v>
      </c>
      <c r="M17" s="19">
        <f t="shared" si="2"/>
        <v>2800</v>
      </c>
      <c r="N17" s="19">
        <f t="shared" si="3"/>
        <v>900</v>
      </c>
      <c r="O17" s="19">
        <f t="shared" si="4"/>
        <v>2700</v>
      </c>
    </row>
    <row r="18" spans="1:15" x14ac:dyDescent="0.2">
      <c r="A18" s="4">
        <f t="shared" si="0"/>
        <v>16600</v>
      </c>
      <c r="B18" s="10">
        <f t="shared" si="5"/>
        <v>6400</v>
      </c>
      <c r="C18" s="12">
        <f t="shared" si="6"/>
        <v>44347</v>
      </c>
      <c r="D18" s="8">
        <f t="shared" si="7"/>
        <v>2800</v>
      </c>
      <c r="E18" s="27"/>
      <c r="F18" s="9">
        <f t="shared" si="8"/>
        <v>1400</v>
      </c>
      <c r="G18" s="5">
        <f t="shared" si="9"/>
        <v>400</v>
      </c>
      <c r="H18" s="5">
        <f t="shared" si="10"/>
        <v>900</v>
      </c>
      <c r="I18" s="27"/>
      <c r="J18" s="14">
        <f t="shared" si="11"/>
        <v>97361.325427564923</v>
      </c>
      <c r="K18" s="20">
        <f t="shared" si="12"/>
        <v>1.2500000000000001E-2</v>
      </c>
      <c r="L18" s="3">
        <f t="shared" si="1"/>
        <v>100</v>
      </c>
      <c r="M18" s="19">
        <f t="shared" si="2"/>
        <v>2800</v>
      </c>
      <c r="N18" s="19">
        <f t="shared" si="3"/>
        <v>900</v>
      </c>
      <c r="O18" s="19">
        <f t="shared" si="4"/>
        <v>2700</v>
      </c>
    </row>
    <row r="19" spans="1:15" x14ac:dyDescent="0.2">
      <c r="A19" s="4">
        <f t="shared" si="0"/>
        <v>16700</v>
      </c>
      <c r="B19" s="10">
        <f t="shared" si="5"/>
        <v>6800</v>
      </c>
      <c r="C19" s="12">
        <f t="shared" si="6"/>
        <v>44377</v>
      </c>
      <c r="D19" s="8">
        <f t="shared" si="7"/>
        <v>2800</v>
      </c>
      <c r="E19" s="27"/>
      <c r="F19" s="9">
        <f t="shared" si="8"/>
        <v>1400</v>
      </c>
      <c r="G19" s="5">
        <f t="shared" si="9"/>
        <v>400</v>
      </c>
      <c r="H19" s="5">
        <f t="shared" si="10"/>
        <v>900</v>
      </c>
      <c r="I19" s="27"/>
      <c r="J19" s="14">
        <f t="shared" si="11"/>
        <v>97178.341995409486</v>
      </c>
      <c r="K19" s="20">
        <f t="shared" si="12"/>
        <v>1.2500000000000001E-2</v>
      </c>
      <c r="L19" s="3">
        <f t="shared" si="1"/>
        <v>100</v>
      </c>
      <c r="M19" s="19">
        <f t="shared" si="2"/>
        <v>2800</v>
      </c>
      <c r="N19" s="19">
        <f t="shared" si="3"/>
        <v>900</v>
      </c>
      <c r="O19" s="19">
        <f t="shared" si="4"/>
        <v>2700</v>
      </c>
    </row>
    <row r="20" spans="1:15" x14ac:dyDescent="0.2">
      <c r="A20" s="4">
        <f t="shared" si="0"/>
        <v>16800</v>
      </c>
      <c r="B20" s="10">
        <f t="shared" si="5"/>
        <v>7200</v>
      </c>
      <c r="C20" s="12">
        <f t="shared" si="6"/>
        <v>44408</v>
      </c>
      <c r="D20" s="8">
        <f t="shared" si="7"/>
        <v>2800</v>
      </c>
      <c r="E20" s="27"/>
      <c r="F20" s="9">
        <f t="shared" si="8"/>
        <v>1400</v>
      </c>
      <c r="G20" s="5">
        <f t="shared" si="9"/>
        <v>400</v>
      </c>
      <c r="H20" s="5">
        <f t="shared" si="10"/>
        <v>900</v>
      </c>
      <c r="I20" s="27"/>
      <c r="J20" s="14">
        <f t="shared" si="11"/>
        <v>96993.071270352099</v>
      </c>
      <c r="K20" s="20">
        <f t="shared" si="12"/>
        <v>1.2500000000000001E-2</v>
      </c>
      <c r="L20" s="3">
        <f t="shared" si="1"/>
        <v>100</v>
      </c>
      <c r="M20" s="19">
        <f t="shared" si="2"/>
        <v>2800</v>
      </c>
      <c r="N20" s="19">
        <f t="shared" si="3"/>
        <v>900</v>
      </c>
      <c r="O20" s="19">
        <f t="shared" si="4"/>
        <v>2700</v>
      </c>
    </row>
    <row r="21" spans="1:15" x14ac:dyDescent="0.2">
      <c r="A21" s="4">
        <f t="shared" si="0"/>
        <v>16900</v>
      </c>
      <c r="B21" s="10">
        <f t="shared" si="5"/>
        <v>7600</v>
      </c>
      <c r="C21" s="12">
        <f t="shared" si="6"/>
        <v>44439</v>
      </c>
      <c r="D21" s="8">
        <f t="shared" si="7"/>
        <v>2800</v>
      </c>
      <c r="E21" s="27"/>
      <c r="F21" s="9">
        <f t="shared" si="8"/>
        <v>1400</v>
      </c>
      <c r="G21" s="5">
        <f t="shared" si="9"/>
        <v>400</v>
      </c>
      <c r="H21" s="5">
        <f t="shared" si="10"/>
        <v>900</v>
      </c>
      <c r="I21" s="27"/>
      <c r="J21" s="14">
        <f t="shared" si="11"/>
        <v>96805.484661231501</v>
      </c>
      <c r="K21" s="20">
        <f t="shared" si="12"/>
        <v>1.2500000000000001E-2</v>
      </c>
      <c r="L21" s="3">
        <f t="shared" si="1"/>
        <v>100</v>
      </c>
      <c r="M21" s="19">
        <f t="shared" si="2"/>
        <v>2800</v>
      </c>
      <c r="N21" s="19">
        <f t="shared" si="3"/>
        <v>900</v>
      </c>
      <c r="O21" s="19">
        <f t="shared" si="4"/>
        <v>2700</v>
      </c>
    </row>
    <row r="22" spans="1:15" x14ac:dyDescent="0.2">
      <c r="A22" s="4">
        <f t="shared" si="0"/>
        <v>17000</v>
      </c>
      <c r="B22" s="10">
        <f t="shared" si="5"/>
        <v>8000</v>
      </c>
      <c r="C22" s="12">
        <f t="shared" si="6"/>
        <v>44469</v>
      </c>
      <c r="D22" s="8">
        <f t="shared" si="7"/>
        <v>2800</v>
      </c>
      <c r="E22" s="27"/>
      <c r="F22" s="9">
        <f t="shared" si="8"/>
        <v>1400</v>
      </c>
      <c r="G22" s="5">
        <f t="shared" si="9"/>
        <v>400</v>
      </c>
      <c r="H22" s="5">
        <f t="shared" si="10"/>
        <v>900</v>
      </c>
      <c r="I22" s="27"/>
      <c r="J22" s="14">
        <f t="shared" si="11"/>
        <v>96615.553219496884</v>
      </c>
      <c r="K22" s="20">
        <f t="shared" si="12"/>
        <v>1.2500000000000001E-2</v>
      </c>
      <c r="L22" s="3">
        <f t="shared" si="1"/>
        <v>100</v>
      </c>
      <c r="M22" s="19">
        <f t="shared" si="2"/>
        <v>2800</v>
      </c>
      <c r="N22" s="19">
        <f t="shared" si="3"/>
        <v>900</v>
      </c>
      <c r="O22" s="19">
        <f t="shared" si="4"/>
        <v>2700</v>
      </c>
    </row>
    <row r="23" spans="1:15" x14ac:dyDescent="0.2">
      <c r="A23" s="4">
        <f t="shared" si="0"/>
        <v>17100</v>
      </c>
      <c r="B23" s="10">
        <f t="shared" si="5"/>
        <v>8400</v>
      </c>
      <c r="C23" s="12">
        <f t="shared" si="6"/>
        <v>44500</v>
      </c>
      <c r="D23" s="8">
        <f t="shared" si="7"/>
        <v>2800</v>
      </c>
      <c r="E23" s="27"/>
      <c r="F23" s="9">
        <f t="shared" si="8"/>
        <v>1400</v>
      </c>
      <c r="G23" s="5">
        <f t="shared" si="9"/>
        <v>400</v>
      </c>
      <c r="H23" s="5">
        <f t="shared" si="10"/>
        <v>900</v>
      </c>
      <c r="I23" s="27"/>
      <c r="J23" s="14">
        <f t="shared" si="11"/>
        <v>96423.24763474059</v>
      </c>
      <c r="K23" s="20">
        <f t="shared" si="12"/>
        <v>1.2500000000000001E-2</v>
      </c>
      <c r="L23" s="3">
        <f t="shared" si="1"/>
        <v>100</v>
      </c>
      <c r="M23" s="19">
        <f t="shared" si="2"/>
        <v>2800</v>
      </c>
      <c r="N23" s="19">
        <f t="shared" si="3"/>
        <v>900</v>
      </c>
      <c r="O23" s="19">
        <f t="shared" si="4"/>
        <v>2700</v>
      </c>
    </row>
    <row r="24" spans="1:15" x14ac:dyDescent="0.2">
      <c r="A24" s="4">
        <f t="shared" si="0"/>
        <v>17200</v>
      </c>
      <c r="B24" s="10">
        <f t="shared" si="5"/>
        <v>8800</v>
      </c>
      <c r="C24" s="12">
        <f t="shared" si="6"/>
        <v>44530</v>
      </c>
      <c r="D24" s="8">
        <f t="shared" si="7"/>
        <v>2800</v>
      </c>
      <c r="E24" s="27"/>
      <c r="F24" s="9">
        <f t="shared" si="8"/>
        <v>1400</v>
      </c>
      <c r="G24" s="5">
        <f t="shared" si="9"/>
        <v>400</v>
      </c>
      <c r="H24" s="5">
        <f t="shared" si="10"/>
        <v>900</v>
      </c>
      <c r="I24" s="27"/>
      <c r="J24" s="14">
        <f t="shared" si="11"/>
        <v>96228.538230174847</v>
      </c>
      <c r="K24" s="20">
        <f t="shared" si="12"/>
        <v>1.2500000000000001E-2</v>
      </c>
      <c r="L24" s="3">
        <f t="shared" si="1"/>
        <v>100</v>
      </c>
      <c r="M24" s="19">
        <f t="shared" si="2"/>
        <v>2800</v>
      </c>
      <c r="N24" s="19">
        <f t="shared" si="3"/>
        <v>900</v>
      </c>
      <c r="O24" s="19">
        <f t="shared" si="4"/>
        <v>2700</v>
      </c>
    </row>
    <row r="25" spans="1:15" x14ac:dyDescent="0.2">
      <c r="A25" s="4">
        <f t="shared" si="0"/>
        <v>17300</v>
      </c>
      <c r="B25" s="10">
        <f t="shared" si="5"/>
        <v>9200</v>
      </c>
      <c r="C25" s="12">
        <f t="shared" si="6"/>
        <v>44561</v>
      </c>
      <c r="D25" s="8">
        <f t="shared" si="7"/>
        <v>2800</v>
      </c>
      <c r="E25" s="27"/>
      <c r="F25" s="9">
        <f t="shared" si="8"/>
        <v>1400</v>
      </c>
      <c r="G25" s="5">
        <f t="shared" si="9"/>
        <v>400</v>
      </c>
      <c r="H25" s="5">
        <f t="shared" si="10"/>
        <v>900</v>
      </c>
      <c r="I25" s="27"/>
      <c r="J25" s="14">
        <f t="shared" si="11"/>
        <v>96031.394958052028</v>
      </c>
      <c r="K25" s="20">
        <f t="shared" si="12"/>
        <v>1.2500000000000001E-2</v>
      </c>
      <c r="L25" s="3">
        <f t="shared" si="1"/>
        <v>100</v>
      </c>
      <c r="M25" s="19">
        <f t="shared" si="2"/>
        <v>2800</v>
      </c>
      <c r="N25" s="19">
        <f t="shared" si="3"/>
        <v>900</v>
      </c>
      <c r="O25" s="19">
        <f t="shared" si="4"/>
        <v>2700</v>
      </c>
    </row>
    <row r="26" spans="1:15" x14ac:dyDescent="0.2">
      <c r="A26" s="4">
        <f t="shared" si="0"/>
        <v>17400</v>
      </c>
      <c r="B26" s="10">
        <f t="shared" si="5"/>
        <v>9600</v>
      </c>
      <c r="C26" s="12">
        <f t="shared" si="6"/>
        <v>44592</v>
      </c>
      <c r="D26" s="8">
        <f t="shared" si="7"/>
        <v>2800</v>
      </c>
      <c r="E26" s="27"/>
      <c r="F26" s="9">
        <f t="shared" si="8"/>
        <v>1400</v>
      </c>
      <c r="G26" s="5">
        <f t="shared" si="9"/>
        <v>400</v>
      </c>
      <c r="H26" s="5">
        <f t="shared" si="10"/>
        <v>900</v>
      </c>
      <c r="I26" s="27"/>
      <c r="J26" s="14">
        <f t="shared" si="11"/>
        <v>95831.78739502767</v>
      </c>
      <c r="K26" s="20">
        <f t="shared" si="12"/>
        <v>1.2500000000000001E-2</v>
      </c>
      <c r="L26" s="3">
        <f t="shared" si="1"/>
        <v>100</v>
      </c>
      <c r="M26" s="19">
        <f t="shared" si="2"/>
        <v>2800</v>
      </c>
      <c r="N26" s="19">
        <f t="shared" si="3"/>
        <v>900</v>
      </c>
      <c r="O26" s="19">
        <f t="shared" si="4"/>
        <v>2700</v>
      </c>
    </row>
    <row r="27" spans="1:15" x14ac:dyDescent="0.2">
      <c r="A27" s="4">
        <f t="shared" si="0"/>
        <v>17500</v>
      </c>
      <c r="B27" s="10">
        <f t="shared" si="5"/>
        <v>10000</v>
      </c>
      <c r="C27" s="12">
        <f t="shared" si="6"/>
        <v>44620</v>
      </c>
      <c r="D27" s="8">
        <f t="shared" si="7"/>
        <v>2800</v>
      </c>
      <c r="E27" s="27"/>
      <c r="F27" s="9">
        <f t="shared" si="8"/>
        <v>1400</v>
      </c>
      <c r="G27" s="5">
        <f t="shared" si="9"/>
        <v>400</v>
      </c>
      <c r="H27" s="5">
        <f t="shared" si="10"/>
        <v>900</v>
      </c>
      <c r="I27" s="27"/>
      <c r="J27" s="14">
        <f t="shared" si="11"/>
        <v>95629.684737465504</v>
      </c>
      <c r="K27" s="20">
        <f t="shared" si="12"/>
        <v>1.2500000000000001E-2</v>
      </c>
      <c r="L27" s="3">
        <f t="shared" si="1"/>
        <v>100</v>
      </c>
      <c r="M27" s="19">
        <f t="shared" si="2"/>
        <v>2800</v>
      </c>
      <c r="N27" s="19">
        <f t="shared" si="3"/>
        <v>900</v>
      </c>
      <c r="O27" s="19">
        <f t="shared" si="4"/>
        <v>2700</v>
      </c>
    </row>
    <row r="28" spans="1:15" x14ac:dyDescent="0.2">
      <c r="A28" s="4">
        <f t="shared" si="0"/>
        <v>17600</v>
      </c>
      <c r="B28" s="10">
        <f t="shared" si="5"/>
        <v>10400</v>
      </c>
      <c r="C28" s="12">
        <f t="shared" si="6"/>
        <v>44651</v>
      </c>
      <c r="D28" s="8">
        <f t="shared" si="7"/>
        <v>2800</v>
      </c>
      <c r="E28" s="27"/>
      <c r="F28" s="9">
        <f t="shared" si="8"/>
        <v>1400</v>
      </c>
      <c r="G28" s="5">
        <f t="shared" si="9"/>
        <v>400</v>
      </c>
      <c r="H28" s="5">
        <f t="shared" si="10"/>
        <v>900</v>
      </c>
      <c r="I28" s="27"/>
      <c r="J28" s="14">
        <f t="shared" si="11"/>
        <v>95425.055796683824</v>
      </c>
      <c r="K28" s="20">
        <f t="shared" si="12"/>
        <v>1.2500000000000001E-2</v>
      </c>
      <c r="L28" s="3">
        <f t="shared" si="1"/>
        <v>100</v>
      </c>
      <c r="M28" s="19">
        <f t="shared" si="2"/>
        <v>2800</v>
      </c>
      <c r="N28" s="19">
        <f t="shared" si="3"/>
        <v>900</v>
      </c>
      <c r="O28" s="19">
        <f t="shared" si="4"/>
        <v>2700</v>
      </c>
    </row>
    <row r="29" spans="1:15" x14ac:dyDescent="0.2">
      <c r="A29" s="4">
        <f t="shared" si="0"/>
        <v>17700</v>
      </c>
      <c r="B29" s="10">
        <f t="shared" si="5"/>
        <v>10800</v>
      </c>
      <c r="C29" s="12">
        <f t="shared" si="6"/>
        <v>44681</v>
      </c>
      <c r="D29" s="8">
        <f t="shared" si="7"/>
        <v>2800</v>
      </c>
      <c r="E29" s="27"/>
      <c r="F29" s="9">
        <f t="shared" si="8"/>
        <v>1400</v>
      </c>
      <c r="G29" s="5">
        <f t="shared" si="9"/>
        <v>400</v>
      </c>
      <c r="H29" s="5">
        <f t="shared" si="10"/>
        <v>900</v>
      </c>
      <c r="I29" s="27"/>
      <c r="J29" s="14">
        <f t="shared" si="11"/>
        <v>95217.868994142365</v>
      </c>
      <c r="K29" s="20">
        <f t="shared" si="12"/>
        <v>1.2500000000000001E-2</v>
      </c>
      <c r="L29" s="3">
        <f t="shared" si="1"/>
        <v>100</v>
      </c>
      <c r="M29" s="19">
        <f t="shared" si="2"/>
        <v>2800</v>
      </c>
      <c r="N29" s="19">
        <f t="shared" si="3"/>
        <v>900</v>
      </c>
      <c r="O29" s="19">
        <f t="shared" si="4"/>
        <v>2700</v>
      </c>
    </row>
    <row r="30" spans="1:15" x14ac:dyDescent="0.2">
      <c r="A30" s="4">
        <f t="shared" si="0"/>
        <v>17800</v>
      </c>
      <c r="B30" s="10">
        <f t="shared" si="5"/>
        <v>11200</v>
      </c>
      <c r="C30" s="12">
        <f t="shared" si="6"/>
        <v>44712</v>
      </c>
      <c r="D30" s="8">
        <f t="shared" si="7"/>
        <v>2800</v>
      </c>
      <c r="E30" s="27"/>
      <c r="F30" s="9">
        <f t="shared" si="8"/>
        <v>1400</v>
      </c>
      <c r="G30" s="5">
        <f t="shared" si="9"/>
        <v>400</v>
      </c>
      <c r="H30" s="5">
        <f t="shared" si="10"/>
        <v>900</v>
      </c>
      <c r="I30" s="27"/>
      <c r="J30" s="14">
        <f t="shared" si="11"/>
        <v>95008.092356569134</v>
      </c>
      <c r="K30" s="20">
        <f t="shared" si="12"/>
        <v>1.2500000000000001E-2</v>
      </c>
      <c r="L30" s="3">
        <f t="shared" si="1"/>
        <v>100</v>
      </c>
      <c r="M30" s="19">
        <f t="shared" si="2"/>
        <v>2800</v>
      </c>
      <c r="N30" s="19">
        <f t="shared" si="3"/>
        <v>900</v>
      </c>
      <c r="O30" s="19">
        <f t="shared" si="4"/>
        <v>2700</v>
      </c>
    </row>
    <row r="31" spans="1:15" x14ac:dyDescent="0.2">
      <c r="A31" s="4">
        <f t="shared" si="0"/>
        <v>17900</v>
      </c>
      <c r="B31" s="10">
        <f t="shared" si="5"/>
        <v>11600</v>
      </c>
      <c r="C31" s="12">
        <f t="shared" si="6"/>
        <v>44742</v>
      </c>
      <c r="D31" s="8">
        <f t="shared" si="7"/>
        <v>2800</v>
      </c>
      <c r="E31" s="27"/>
      <c r="F31" s="9">
        <f t="shared" si="8"/>
        <v>1400</v>
      </c>
      <c r="G31" s="5">
        <f t="shared" si="9"/>
        <v>400</v>
      </c>
      <c r="H31" s="5">
        <f t="shared" si="10"/>
        <v>900</v>
      </c>
      <c r="I31" s="27"/>
      <c r="J31" s="14">
        <f t="shared" si="11"/>
        <v>94795.693511026242</v>
      </c>
      <c r="K31" s="20">
        <f t="shared" si="12"/>
        <v>1.2500000000000001E-2</v>
      </c>
      <c r="L31" s="3">
        <f t="shared" si="1"/>
        <v>100</v>
      </c>
      <c r="M31" s="19">
        <f t="shared" si="2"/>
        <v>2800</v>
      </c>
      <c r="N31" s="19">
        <f t="shared" si="3"/>
        <v>900</v>
      </c>
      <c r="O31" s="19">
        <f t="shared" si="4"/>
        <v>2700</v>
      </c>
    </row>
    <row r="32" spans="1:15" x14ac:dyDescent="0.2">
      <c r="A32" s="4">
        <f t="shared" si="0"/>
        <v>18000</v>
      </c>
      <c r="B32" s="10">
        <f t="shared" si="5"/>
        <v>12000</v>
      </c>
      <c r="C32" s="12">
        <f t="shared" si="6"/>
        <v>44773</v>
      </c>
      <c r="D32" s="8">
        <f t="shared" si="7"/>
        <v>2800</v>
      </c>
      <c r="E32" s="27"/>
      <c r="F32" s="9">
        <f t="shared" si="8"/>
        <v>1400</v>
      </c>
      <c r="G32" s="5">
        <f t="shared" si="9"/>
        <v>400</v>
      </c>
      <c r="H32" s="5">
        <f t="shared" si="10"/>
        <v>900</v>
      </c>
      <c r="I32" s="27"/>
      <c r="J32" s="14">
        <f t="shared" si="11"/>
        <v>94580.639679914064</v>
      </c>
      <c r="K32" s="20">
        <f t="shared" si="12"/>
        <v>1.2500000000000001E-2</v>
      </c>
      <c r="L32" s="3">
        <f t="shared" si="1"/>
        <v>100</v>
      </c>
      <c r="M32" s="19">
        <f t="shared" si="2"/>
        <v>2800</v>
      </c>
      <c r="N32" s="19">
        <f t="shared" si="3"/>
        <v>900</v>
      </c>
      <c r="O32" s="19">
        <f t="shared" si="4"/>
        <v>2700</v>
      </c>
    </row>
    <row r="33" spans="1:15" x14ac:dyDescent="0.2">
      <c r="A33" s="4">
        <f t="shared" si="0"/>
        <v>18100</v>
      </c>
      <c r="B33" s="10">
        <f t="shared" si="5"/>
        <v>12400</v>
      </c>
      <c r="C33" s="12">
        <f t="shared" si="6"/>
        <v>44804</v>
      </c>
      <c r="D33" s="8">
        <f t="shared" si="7"/>
        <v>2800</v>
      </c>
      <c r="E33" s="27"/>
      <c r="F33" s="9">
        <f t="shared" si="8"/>
        <v>1400</v>
      </c>
      <c r="G33" s="5">
        <f t="shared" si="9"/>
        <v>400</v>
      </c>
      <c r="H33" s="5">
        <f t="shared" si="10"/>
        <v>900</v>
      </c>
      <c r="I33" s="27"/>
      <c r="J33" s="14">
        <f t="shared" si="11"/>
        <v>94362.897675912987</v>
      </c>
      <c r="K33" s="20">
        <f t="shared" si="12"/>
        <v>1.2500000000000001E-2</v>
      </c>
      <c r="L33" s="3">
        <f t="shared" si="1"/>
        <v>100</v>
      </c>
      <c r="M33" s="19">
        <f t="shared" si="2"/>
        <v>2800</v>
      </c>
      <c r="N33" s="19">
        <f t="shared" si="3"/>
        <v>900</v>
      </c>
      <c r="O33" s="19">
        <f t="shared" si="4"/>
        <v>2700</v>
      </c>
    </row>
    <row r="34" spans="1:15" x14ac:dyDescent="0.2">
      <c r="A34" s="4">
        <f t="shared" si="0"/>
        <v>18200</v>
      </c>
      <c r="B34" s="10">
        <f t="shared" si="5"/>
        <v>12800</v>
      </c>
      <c r="C34" s="12">
        <f t="shared" si="6"/>
        <v>44834</v>
      </c>
      <c r="D34" s="8">
        <f t="shared" si="7"/>
        <v>2800</v>
      </c>
      <c r="E34" s="27"/>
      <c r="F34" s="9">
        <f t="shared" si="8"/>
        <v>1400</v>
      </c>
      <c r="G34" s="5">
        <f t="shared" si="9"/>
        <v>400</v>
      </c>
      <c r="H34" s="5">
        <f t="shared" si="10"/>
        <v>900</v>
      </c>
      <c r="I34" s="27"/>
      <c r="J34" s="14">
        <f t="shared" si="11"/>
        <v>94142.433896861898</v>
      </c>
      <c r="K34" s="20">
        <f t="shared" si="12"/>
        <v>1.2500000000000001E-2</v>
      </c>
      <c r="L34" s="3">
        <f t="shared" si="1"/>
        <v>100</v>
      </c>
      <c r="M34" s="19">
        <f t="shared" si="2"/>
        <v>2800</v>
      </c>
      <c r="N34" s="19">
        <f t="shared" si="3"/>
        <v>900</v>
      </c>
      <c r="O34" s="19">
        <f t="shared" si="4"/>
        <v>2700</v>
      </c>
    </row>
    <row r="35" spans="1:15" x14ac:dyDescent="0.2">
      <c r="A35" s="4">
        <f t="shared" si="0"/>
        <v>18300</v>
      </c>
      <c r="B35" s="10">
        <f t="shared" si="5"/>
        <v>13200</v>
      </c>
      <c r="C35" s="12">
        <f t="shared" si="6"/>
        <v>44865</v>
      </c>
      <c r="D35" s="8">
        <f t="shared" si="7"/>
        <v>2800</v>
      </c>
      <c r="E35" s="27"/>
      <c r="F35" s="9">
        <f t="shared" si="8"/>
        <v>1400</v>
      </c>
      <c r="G35" s="5">
        <f t="shared" si="9"/>
        <v>400</v>
      </c>
      <c r="H35" s="5">
        <f t="shared" si="10"/>
        <v>900</v>
      </c>
      <c r="I35" s="27"/>
      <c r="J35" s="14">
        <f t="shared" si="11"/>
        <v>93919.214320572661</v>
      </c>
      <c r="K35" s="20">
        <f t="shared" si="12"/>
        <v>1.2500000000000001E-2</v>
      </c>
      <c r="L35" s="3">
        <f t="shared" si="1"/>
        <v>100</v>
      </c>
      <c r="M35" s="19">
        <f t="shared" si="2"/>
        <v>2800</v>
      </c>
      <c r="N35" s="19">
        <f t="shared" si="3"/>
        <v>900</v>
      </c>
      <c r="O35" s="19">
        <f t="shared" si="4"/>
        <v>2700</v>
      </c>
    </row>
    <row r="36" spans="1:15" x14ac:dyDescent="0.2">
      <c r="A36" s="4">
        <f t="shared" si="0"/>
        <v>18400</v>
      </c>
      <c r="B36" s="10">
        <f t="shared" si="5"/>
        <v>13600</v>
      </c>
      <c r="C36" s="12">
        <f t="shared" si="6"/>
        <v>44895</v>
      </c>
      <c r="D36" s="8">
        <f t="shared" si="7"/>
        <v>2800</v>
      </c>
      <c r="E36" s="27"/>
      <c r="F36" s="9">
        <f t="shared" si="8"/>
        <v>1400</v>
      </c>
      <c r="G36" s="5">
        <f t="shared" si="9"/>
        <v>400</v>
      </c>
      <c r="H36" s="5">
        <f t="shared" si="10"/>
        <v>900</v>
      </c>
      <c r="I36" s="27"/>
      <c r="J36" s="14">
        <f t="shared" si="11"/>
        <v>93693.204499579821</v>
      </c>
      <c r="K36" s="20">
        <f t="shared" si="12"/>
        <v>1.2500000000000001E-2</v>
      </c>
      <c r="L36" s="3">
        <f t="shared" si="1"/>
        <v>100</v>
      </c>
      <c r="M36" s="19">
        <f t="shared" si="2"/>
        <v>2800</v>
      </c>
      <c r="N36" s="19">
        <f t="shared" si="3"/>
        <v>900</v>
      </c>
      <c r="O36" s="19">
        <f t="shared" si="4"/>
        <v>2700</v>
      </c>
    </row>
    <row r="37" spans="1:15" x14ac:dyDescent="0.2">
      <c r="A37" s="4">
        <f t="shared" si="0"/>
        <v>18500</v>
      </c>
      <c r="B37" s="10">
        <f t="shared" si="5"/>
        <v>14000</v>
      </c>
      <c r="C37" s="12">
        <f t="shared" si="6"/>
        <v>44926</v>
      </c>
      <c r="D37" s="8">
        <f t="shared" si="7"/>
        <v>2800</v>
      </c>
      <c r="E37" s="27"/>
      <c r="F37" s="9">
        <f t="shared" si="8"/>
        <v>1400</v>
      </c>
      <c r="G37" s="5">
        <f t="shared" si="9"/>
        <v>400</v>
      </c>
      <c r="H37" s="5">
        <f t="shared" si="10"/>
        <v>900</v>
      </c>
      <c r="I37" s="27"/>
      <c r="J37" s="14">
        <f t="shared" si="11"/>
        <v>93464.369555824567</v>
      </c>
      <c r="K37" s="20">
        <f t="shared" si="12"/>
        <v>1.2500000000000001E-2</v>
      </c>
      <c r="L37" s="3">
        <f t="shared" si="1"/>
        <v>100</v>
      </c>
      <c r="M37" s="19">
        <f t="shared" si="2"/>
        <v>2800</v>
      </c>
      <c r="N37" s="19">
        <f t="shared" si="3"/>
        <v>900</v>
      </c>
      <c r="O37" s="19">
        <f t="shared" si="4"/>
        <v>2700</v>
      </c>
    </row>
    <row r="38" spans="1:15" x14ac:dyDescent="0.2">
      <c r="A38" s="4">
        <f t="shared" si="0"/>
        <v>18600</v>
      </c>
      <c r="B38" s="10">
        <f t="shared" si="5"/>
        <v>14400</v>
      </c>
      <c r="C38" s="12">
        <f t="shared" si="6"/>
        <v>44957</v>
      </c>
      <c r="D38" s="8">
        <f t="shared" si="7"/>
        <v>2800</v>
      </c>
      <c r="E38" s="27"/>
      <c r="F38" s="9">
        <f t="shared" si="8"/>
        <v>1400</v>
      </c>
      <c r="G38" s="5">
        <f t="shared" si="9"/>
        <v>400</v>
      </c>
      <c r="H38" s="5">
        <f t="shared" si="10"/>
        <v>900</v>
      </c>
      <c r="I38" s="27"/>
      <c r="J38" s="14">
        <f t="shared" si="11"/>
        <v>93232.674175272376</v>
      </c>
      <c r="K38" s="20">
        <f t="shared" si="12"/>
        <v>1.2500000000000001E-2</v>
      </c>
      <c r="L38" s="3">
        <f t="shared" si="1"/>
        <v>100</v>
      </c>
      <c r="M38" s="19">
        <f t="shared" si="2"/>
        <v>2800</v>
      </c>
      <c r="N38" s="19">
        <f t="shared" si="3"/>
        <v>900</v>
      </c>
      <c r="O38" s="19">
        <f t="shared" si="4"/>
        <v>2700</v>
      </c>
    </row>
    <row r="39" spans="1:15" x14ac:dyDescent="0.2">
      <c r="A39" s="4">
        <f t="shared" si="0"/>
        <v>18700</v>
      </c>
      <c r="B39" s="10">
        <f t="shared" si="5"/>
        <v>14800</v>
      </c>
      <c r="C39" s="12">
        <f t="shared" si="6"/>
        <v>44985</v>
      </c>
      <c r="D39" s="8">
        <f t="shared" si="7"/>
        <v>2800</v>
      </c>
      <c r="E39" s="27"/>
      <c r="F39" s="9">
        <f t="shared" si="8"/>
        <v>1400</v>
      </c>
      <c r="G39" s="5">
        <f t="shared" si="9"/>
        <v>400</v>
      </c>
      <c r="H39" s="5">
        <f t="shared" si="10"/>
        <v>900</v>
      </c>
      <c r="I39" s="27"/>
      <c r="J39" s="14">
        <f t="shared" si="11"/>
        <v>92998.08260246327</v>
      </c>
      <c r="K39" s="20">
        <f t="shared" si="12"/>
        <v>1.2500000000000001E-2</v>
      </c>
      <c r="L39" s="3">
        <f t="shared" si="1"/>
        <v>100</v>
      </c>
      <c r="M39" s="19">
        <f t="shared" si="2"/>
        <v>2800</v>
      </c>
      <c r="N39" s="19">
        <f t="shared" si="3"/>
        <v>900</v>
      </c>
      <c r="O39" s="19">
        <f t="shared" si="4"/>
        <v>2700</v>
      </c>
    </row>
    <row r="40" spans="1:15" x14ac:dyDescent="0.2">
      <c r="A40" s="4">
        <f t="shared" si="0"/>
        <v>18800</v>
      </c>
      <c r="B40" s="10">
        <f t="shared" si="5"/>
        <v>15200</v>
      </c>
      <c r="C40" s="12">
        <f t="shared" si="6"/>
        <v>45016</v>
      </c>
      <c r="D40" s="8">
        <f t="shared" si="7"/>
        <v>2800</v>
      </c>
      <c r="E40" s="27"/>
      <c r="F40" s="9">
        <f t="shared" si="8"/>
        <v>1400</v>
      </c>
      <c r="G40" s="5">
        <f t="shared" si="9"/>
        <v>400</v>
      </c>
      <c r="H40" s="5">
        <f t="shared" si="10"/>
        <v>900</v>
      </c>
      <c r="I40" s="27"/>
      <c r="J40" s="14">
        <f t="shared" si="11"/>
        <v>92760.558634994057</v>
      </c>
      <c r="K40" s="20">
        <f t="shared" si="12"/>
        <v>1.2500000000000001E-2</v>
      </c>
      <c r="L40" s="3">
        <f t="shared" si="1"/>
        <v>100</v>
      </c>
      <c r="M40" s="19">
        <f t="shared" si="2"/>
        <v>2800</v>
      </c>
      <c r="N40" s="19">
        <f t="shared" si="3"/>
        <v>900</v>
      </c>
      <c r="O40" s="19">
        <f t="shared" si="4"/>
        <v>2700</v>
      </c>
    </row>
    <row r="41" spans="1:15" x14ac:dyDescent="0.2">
      <c r="A41" s="4">
        <f t="shared" si="0"/>
        <v>18900</v>
      </c>
      <c r="B41" s="10">
        <f t="shared" si="5"/>
        <v>15600</v>
      </c>
      <c r="C41" s="12">
        <f t="shared" si="6"/>
        <v>45046</v>
      </c>
      <c r="D41" s="8">
        <f t="shared" si="7"/>
        <v>2800</v>
      </c>
      <c r="E41" s="27"/>
      <c r="F41" s="9">
        <f t="shared" si="8"/>
        <v>1400</v>
      </c>
      <c r="G41" s="5">
        <f t="shared" si="9"/>
        <v>400</v>
      </c>
      <c r="H41" s="5">
        <f t="shared" si="10"/>
        <v>900</v>
      </c>
      <c r="I41" s="27"/>
      <c r="J41" s="14">
        <f t="shared" si="11"/>
        <v>92520.065617931483</v>
      </c>
      <c r="K41" s="20">
        <f t="shared" si="12"/>
        <v>1.2500000000000001E-2</v>
      </c>
      <c r="L41" s="3">
        <f t="shared" si="1"/>
        <v>100</v>
      </c>
      <c r="M41" s="19">
        <f t="shared" si="2"/>
        <v>2800</v>
      </c>
      <c r="N41" s="19">
        <f t="shared" si="3"/>
        <v>900</v>
      </c>
      <c r="O41" s="19">
        <f t="shared" si="4"/>
        <v>2700</v>
      </c>
    </row>
    <row r="42" spans="1:15" x14ac:dyDescent="0.2">
      <c r="A42" s="4">
        <f t="shared" si="0"/>
        <v>19000</v>
      </c>
      <c r="B42" s="10">
        <f t="shared" si="5"/>
        <v>16000</v>
      </c>
      <c r="C42" s="12">
        <f t="shared" si="6"/>
        <v>45077</v>
      </c>
      <c r="D42" s="8">
        <f t="shared" si="7"/>
        <v>2800</v>
      </c>
      <c r="E42" s="27"/>
      <c r="F42" s="9">
        <f t="shared" si="8"/>
        <v>1400</v>
      </c>
      <c r="G42" s="5">
        <f t="shared" si="9"/>
        <v>400</v>
      </c>
      <c r="H42" s="5">
        <f t="shared" si="10"/>
        <v>900</v>
      </c>
      <c r="I42" s="27"/>
      <c r="J42" s="14">
        <f t="shared" si="11"/>
        <v>92276.566438155627</v>
      </c>
      <c r="K42" s="20">
        <f t="shared" si="12"/>
        <v>1.2500000000000001E-2</v>
      </c>
      <c r="L42" s="3">
        <f t="shared" si="1"/>
        <v>100</v>
      </c>
      <c r="M42" s="19">
        <f t="shared" si="2"/>
        <v>2800</v>
      </c>
      <c r="N42" s="19">
        <f t="shared" si="3"/>
        <v>900</v>
      </c>
      <c r="O42" s="19">
        <f t="shared" si="4"/>
        <v>2700</v>
      </c>
    </row>
    <row r="43" spans="1:15" x14ac:dyDescent="0.2">
      <c r="A43" s="4">
        <f t="shared" si="0"/>
        <v>19100</v>
      </c>
      <c r="B43" s="10">
        <f t="shared" si="5"/>
        <v>16400</v>
      </c>
      <c r="C43" s="12">
        <f t="shared" si="6"/>
        <v>45107</v>
      </c>
      <c r="D43" s="8">
        <f t="shared" si="7"/>
        <v>2800</v>
      </c>
      <c r="E43" s="27"/>
      <c r="F43" s="9">
        <f t="shared" si="8"/>
        <v>1400</v>
      </c>
      <c r="G43" s="5">
        <f t="shared" si="9"/>
        <v>400</v>
      </c>
      <c r="H43" s="5">
        <f t="shared" si="10"/>
        <v>900</v>
      </c>
      <c r="I43" s="27"/>
      <c r="J43" s="14">
        <f t="shared" si="11"/>
        <v>92030.023518632574</v>
      </c>
      <c r="K43" s="20">
        <f t="shared" si="12"/>
        <v>1.2500000000000001E-2</v>
      </c>
      <c r="L43" s="3">
        <f t="shared" si="1"/>
        <v>100</v>
      </c>
      <c r="M43" s="19">
        <f t="shared" si="2"/>
        <v>2800</v>
      </c>
      <c r="N43" s="19">
        <f t="shared" si="3"/>
        <v>900</v>
      </c>
      <c r="O43" s="19">
        <f t="shared" si="4"/>
        <v>2700</v>
      </c>
    </row>
    <row r="44" spans="1:15" x14ac:dyDescent="0.2">
      <c r="A44" s="4">
        <f t="shared" si="0"/>
        <v>19200</v>
      </c>
      <c r="B44" s="10">
        <f t="shared" si="5"/>
        <v>16800</v>
      </c>
      <c r="C44" s="12">
        <f t="shared" si="6"/>
        <v>45138</v>
      </c>
      <c r="D44" s="8">
        <f t="shared" si="7"/>
        <v>2800</v>
      </c>
      <c r="E44" s="27"/>
      <c r="F44" s="9">
        <f t="shared" si="8"/>
        <v>1400</v>
      </c>
      <c r="G44" s="5">
        <f t="shared" si="9"/>
        <v>400</v>
      </c>
      <c r="H44" s="5">
        <f t="shared" si="10"/>
        <v>900</v>
      </c>
      <c r="I44" s="27"/>
      <c r="J44" s="14">
        <f t="shared" si="11"/>
        <v>91780.398812615473</v>
      </c>
      <c r="K44" s="20">
        <f t="shared" si="12"/>
        <v>1.2500000000000001E-2</v>
      </c>
      <c r="L44" s="3">
        <f t="shared" si="1"/>
        <v>100</v>
      </c>
      <c r="M44" s="19">
        <f t="shared" si="2"/>
        <v>2800</v>
      </c>
      <c r="N44" s="19">
        <f t="shared" si="3"/>
        <v>900</v>
      </c>
      <c r="O44" s="19">
        <f t="shared" si="4"/>
        <v>2700</v>
      </c>
    </row>
    <row r="45" spans="1:15" x14ac:dyDescent="0.2">
      <c r="A45" s="4">
        <f t="shared" si="0"/>
        <v>19300</v>
      </c>
      <c r="B45" s="10">
        <f t="shared" si="5"/>
        <v>17200</v>
      </c>
      <c r="C45" s="12">
        <f t="shared" si="6"/>
        <v>45169</v>
      </c>
      <c r="D45" s="8">
        <f t="shared" si="7"/>
        <v>2800</v>
      </c>
      <c r="E45" s="27"/>
      <c r="F45" s="9">
        <f t="shared" si="8"/>
        <v>1400</v>
      </c>
      <c r="G45" s="5">
        <f t="shared" si="9"/>
        <v>400</v>
      </c>
      <c r="H45" s="5">
        <f t="shared" si="10"/>
        <v>900</v>
      </c>
      <c r="I45" s="27"/>
      <c r="J45" s="14">
        <f t="shared" si="11"/>
        <v>91527.653797773164</v>
      </c>
      <c r="K45" s="20">
        <f t="shared" si="12"/>
        <v>1.2500000000000001E-2</v>
      </c>
      <c r="L45" s="3">
        <f t="shared" si="1"/>
        <v>100</v>
      </c>
      <c r="M45" s="19">
        <f t="shared" si="2"/>
        <v>2800</v>
      </c>
      <c r="N45" s="19">
        <f t="shared" si="3"/>
        <v>900</v>
      </c>
      <c r="O45" s="19">
        <f t="shared" si="4"/>
        <v>2700</v>
      </c>
    </row>
    <row r="46" spans="1:15" x14ac:dyDescent="0.2">
      <c r="A46" s="4">
        <f t="shared" si="0"/>
        <v>19400</v>
      </c>
      <c r="B46" s="10">
        <f t="shared" si="5"/>
        <v>17600</v>
      </c>
      <c r="C46" s="12">
        <f t="shared" si="6"/>
        <v>45199</v>
      </c>
      <c r="D46" s="8">
        <f t="shared" si="7"/>
        <v>2800</v>
      </c>
      <c r="E46" s="27"/>
      <c r="F46" s="9">
        <f t="shared" si="8"/>
        <v>1400</v>
      </c>
      <c r="G46" s="5">
        <f t="shared" si="9"/>
        <v>400</v>
      </c>
      <c r="H46" s="5">
        <f t="shared" si="10"/>
        <v>900</v>
      </c>
      <c r="I46" s="27"/>
      <c r="J46" s="14">
        <f t="shared" si="11"/>
        <v>91271.749470245326</v>
      </c>
      <c r="K46" s="20">
        <f t="shared" si="12"/>
        <v>1.2500000000000001E-2</v>
      </c>
      <c r="L46" s="3">
        <f t="shared" si="1"/>
        <v>100</v>
      </c>
      <c r="M46" s="19">
        <f t="shared" si="2"/>
        <v>2800</v>
      </c>
      <c r="N46" s="19">
        <f t="shared" si="3"/>
        <v>900</v>
      </c>
      <c r="O46" s="19">
        <f t="shared" si="4"/>
        <v>2700</v>
      </c>
    </row>
    <row r="47" spans="1:15" x14ac:dyDescent="0.2">
      <c r="A47" s="4">
        <f t="shared" si="0"/>
        <v>19500</v>
      </c>
      <c r="B47" s="10">
        <f t="shared" si="5"/>
        <v>18000</v>
      </c>
      <c r="C47" s="12">
        <f t="shared" si="6"/>
        <v>45230</v>
      </c>
      <c r="D47" s="8">
        <f t="shared" si="7"/>
        <v>2800</v>
      </c>
      <c r="E47" s="27"/>
      <c r="F47" s="9">
        <f t="shared" si="8"/>
        <v>1400</v>
      </c>
      <c r="G47" s="5">
        <f t="shared" si="9"/>
        <v>400</v>
      </c>
      <c r="H47" s="5">
        <f t="shared" si="10"/>
        <v>900</v>
      </c>
      <c r="I47" s="27"/>
      <c r="J47" s="14">
        <f t="shared" si="11"/>
        <v>91012.646338623395</v>
      </c>
      <c r="K47" s="20">
        <f t="shared" si="12"/>
        <v>1.2500000000000001E-2</v>
      </c>
      <c r="L47" s="3">
        <f t="shared" si="1"/>
        <v>100</v>
      </c>
      <c r="M47" s="19">
        <f t="shared" si="2"/>
        <v>2800</v>
      </c>
      <c r="N47" s="19">
        <f t="shared" si="3"/>
        <v>900</v>
      </c>
      <c r="O47" s="19">
        <f t="shared" si="4"/>
        <v>2700</v>
      </c>
    </row>
    <row r="48" spans="1:15" x14ac:dyDescent="0.2">
      <c r="A48" s="4">
        <f t="shared" si="0"/>
        <v>19600</v>
      </c>
      <c r="B48" s="10">
        <f t="shared" si="5"/>
        <v>18400</v>
      </c>
      <c r="C48" s="12">
        <f t="shared" si="6"/>
        <v>45260</v>
      </c>
      <c r="D48" s="8">
        <f t="shared" si="7"/>
        <v>2800</v>
      </c>
      <c r="E48" s="27"/>
      <c r="F48" s="9">
        <f t="shared" si="8"/>
        <v>1400</v>
      </c>
      <c r="G48" s="5">
        <f t="shared" si="9"/>
        <v>400</v>
      </c>
      <c r="H48" s="5">
        <f t="shared" si="10"/>
        <v>900</v>
      </c>
      <c r="I48" s="27"/>
      <c r="J48" s="14">
        <f t="shared" si="11"/>
        <v>90750.304417856183</v>
      </c>
      <c r="K48" s="20">
        <f t="shared" si="12"/>
        <v>1.2500000000000001E-2</v>
      </c>
      <c r="L48" s="3">
        <f t="shared" si="1"/>
        <v>100</v>
      </c>
      <c r="M48" s="19">
        <f t="shared" si="2"/>
        <v>2800</v>
      </c>
      <c r="N48" s="19">
        <f t="shared" si="3"/>
        <v>900</v>
      </c>
      <c r="O48" s="19">
        <f t="shared" si="4"/>
        <v>2700</v>
      </c>
    </row>
    <row r="49" spans="1:15" x14ac:dyDescent="0.2">
      <c r="A49" s="4">
        <f t="shared" si="0"/>
        <v>19700</v>
      </c>
      <c r="B49" s="10">
        <f t="shared" si="5"/>
        <v>18800</v>
      </c>
      <c r="C49" s="12">
        <f t="shared" si="6"/>
        <v>45291</v>
      </c>
      <c r="D49" s="8">
        <f t="shared" si="7"/>
        <v>2800</v>
      </c>
      <c r="E49" s="27"/>
      <c r="F49" s="9">
        <f t="shared" si="8"/>
        <v>1400</v>
      </c>
      <c r="G49" s="5">
        <f t="shared" si="9"/>
        <v>400</v>
      </c>
      <c r="H49" s="5">
        <f t="shared" si="10"/>
        <v>900</v>
      </c>
      <c r="I49" s="27"/>
      <c r="J49" s="14">
        <f t="shared" si="11"/>
        <v>90484.683223079381</v>
      </c>
      <c r="K49" s="20">
        <f t="shared" si="12"/>
        <v>1.2500000000000001E-2</v>
      </c>
      <c r="L49" s="3">
        <f t="shared" si="1"/>
        <v>100</v>
      </c>
      <c r="M49" s="19">
        <f t="shared" si="2"/>
        <v>2800</v>
      </c>
      <c r="N49" s="19">
        <f t="shared" si="3"/>
        <v>900</v>
      </c>
      <c r="O49" s="19">
        <f t="shared" si="4"/>
        <v>2700</v>
      </c>
    </row>
    <row r="50" spans="1:15" x14ac:dyDescent="0.2">
      <c r="A50" s="4">
        <f t="shared" si="0"/>
        <v>19800</v>
      </c>
      <c r="B50" s="10">
        <f t="shared" si="5"/>
        <v>19200</v>
      </c>
      <c r="C50" s="12">
        <f t="shared" si="6"/>
        <v>45322</v>
      </c>
      <c r="D50" s="8">
        <f t="shared" si="7"/>
        <v>2800</v>
      </c>
      <c r="E50" s="27"/>
      <c r="F50" s="9">
        <f t="shared" si="8"/>
        <v>1400</v>
      </c>
      <c r="G50" s="5">
        <f t="shared" si="9"/>
        <v>400</v>
      </c>
      <c r="H50" s="5">
        <f t="shared" si="10"/>
        <v>900</v>
      </c>
      <c r="I50" s="27"/>
      <c r="J50" s="14">
        <f t="shared" si="11"/>
        <v>90215.741763367871</v>
      </c>
      <c r="K50" s="20">
        <f t="shared" si="12"/>
        <v>1.2500000000000001E-2</v>
      </c>
      <c r="L50" s="3">
        <f t="shared" si="1"/>
        <v>100</v>
      </c>
      <c r="M50" s="19">
        <f t="shared" si="2"/>
        <v>2800</v>
      </c>
      <c r="N50" s="19">
        <f t="shared" si="3"/>
        <v>900</v>
      </c>
      <c r="O50" s="19">
        <f t="shared" si="4"/>
        <v>2700</v>
      </c>
    </row>
    <row r="51" spans="1:15" x14ac:dyDescent="0.2">
      <c r="A51" s="4">
        <f t="shared" si="0"/>
        <v>19900</v>
      </c>
      <c r="B51" s="10">
        <f t="shared" si="5"/>
        <v>19600</v>
      </c>
      <c r="C51" s="12">
        <f t="shared" si="6"/>
        <v>45351</v>
      </c>
      <c r="D51" s="8">
        <f t="shared" si="7"/>
        <v>2800</v>
      </c>
      <c r="E51" s="27"/>
      <c r="F51" s="9">
        <f t="shared" si="8"/>
        <v>1400</v>
      </c>
      <c r="G51" s="5">
        <f t="shared" si="9"/>
        <v>400</v>
      </c>
      <c r="H51" s="5">
        <f t="shared" si="10"/>
        <v>900</v>
      </c>
      <c r="I51" s="27"/>
      <c r="J51" s="14">
        <f t="shared" si="11"/>
        <v>89943.438535409965</v>
      </c>
      <c r="K51" s="20">
        <f t="shared" si="12"/>
        <v>1.2500000000000001E-2</v>
      </c>
      <c r="L51" s="3">
        <f t="shared" si="1"/>
        <v>100</v>
      </c>
      <c r="M51" s="19">
        <f t="shared" si="2"/>
        <v>2800</v>
      </c>
      <c r="N51" s="19">
        <f t="shared" si="3"/>
        <v>900</v>
      </c>
      <c r="O51" s="19">
        <f t="shared" si="4"/>
        <v>2700</v>
      </c>
    </row>
    <row r="52" spans="1:15" x14ac:dyDescent="0.2">
      <c r="A52" s="4">
        <f t="shared" si="0"/>
        <v>20000</v>
      </c>
      <c r="B52" s="10">
        <f t="shared" si="5"/>
        <v>20000</v>
      </c>
      <c r="C52" s="12">
        <f t="shared" si="6"/>
        <v>45382</v>
      </c>
      <c r="D52" s="8">
        <f t="shared" si="7"/>
        <v>2800</v>
      </c>
      <c r="E52" s="27"/>
      <c r="F52" s="9">
        <f t="shared" si="8"/>
        <v>1400</v>
      </c>
      <c r="G52" s="5">
        <f t="shared" si="9"/>
        <v>400</v>
      </c>
      <c r="H52" s="5">
        <f t="shared" si="10"/>
        <v>900</v>
      </c>
      <c r="I52" s="27"/>
      <c r="J52" s="14">
        <f t="shared" si="11"/>
        <v>89667.731517102584</v>
      </c>
      <c r="K52" s="20">
        <f t="shared" si="12"/>
        <v>1.2500000000000001E-2</v>
      </c>
      <c r="L52" s="3">
        <f t="shared" si="1"/>
        <v>100</v>
      </c>
      <c r="M52" s="19">
        <f t="shared" si="2"/>
        <v>2800</v>
      </c>
      <c r="N52" s="19">
        <f t="shared" si="3"/>
        <v>900</v>
      </c>
      <c r="O52" s="19">
        <f t="shared" si="4"/>
        <v>2700</v>
      </c>
    </row>
    <row r="53" spans="1:15" x14ac:dyDescent="0.2">
      <c r="A53" s="4">
        <f t="shared" si="0"/>
        <v>20100</v>
      </c>
      <c r="B53" s="10">
        <f t="shared" si="5"/>
        <v>20400</v>
      </c>
      <c r="C53" s="12">
        <f t="shared" si="6"/>
        <v>45412</v>
      </c>
      <c r="D53" s="8">
        <f t="shared" si="7"/>
        <v>2800</v>
      </c>
      <c r="E53" s="27"/>
      <c r="F53" s="9">
        <f t="shared" si="8"/>
        <v>1400</v>
      </c>
      <c r="G53" s="5">
        <f t="shared" si="9"/>
        <v>400</v>
      </c>
      <c r="H53" s="5">
        <f t="shared" si="10"/>
        <v>900</v>
      </c>
      <c r="I53" s="27"/>
      <c r="J53" s="14">
        <f t="shared" si="11"/>
        <v>89388.578161066369</v>
      </c>
      <c r="K53" s="20">
        <f t="shared" si="12"/>
        <v>1.2500000000000001E-2</v>
      </c>
      <c r="L53" s="3">
        <f t="shared" si="1"/>
        <v>100</v>
      </c>
      <c r="M53" s="19">
        <f t="shared" si="2"/>
        <v>2800</v>
      </c>
      <c r="N53" s="19">
        <f t="shared" si="3"/>
        <v>900</v>
      </c>
      <c r="O53" s="19">
        <f t="shared" si="4"/>
        <v>2700</v>
      </c>
    </row>
    <row r="54" spans="1:15" x14ac:dyDescent="0.2">
      <c r="A54" s="4">
        <f t="shared" si="0"/>
        <v>20200</v>
      </c>
      <c r="B54" s="10">
        <f t="shared" si="5"/>
        <v>20800</v>
      </c>
      <c r="C54" s="12">
        <f t="shared" si="6"/>
        <v>45443</v>
      </c>
      <c r="D54" s="8">
        <f t="shared" si="7"/>
        <v>2800</v>
      </c>
      <c r="E54" s="27"/>
      <c r="F54" s="9">
        <f t="shared" si="8"/>
        <v>1400</v>
      </c>
      <c r="G54" s="5">
        <f t="shared" si="9"/>
        <v>400</v>
      </c>
      <c r="H54" s="5">
        <f t="shared" si="10"/>
        <v>900</v>
      </c>
      <c r="I54" s="27"/>
      <c r="J54" s="14">
        <f t="shared" si="11"/>
        <v>89105.935388079699</v>
      </c>
      <c r="K54" s="20">
        <f t="shared" si="12"/>
        <v>1.2500000000000001E-2</v>
      </c>
      <c r="L54" s="3">
        <f t="shared" si="1"/>
        <v>100</v>
      </c>
      <c r="M54" s="19">
        <f t="shared" si="2"/>
        <v>2800</v>
      </c>
      <c r="N54" s="19">
        <f t="shared" si="3"/>
        <v>900</v>
      </c>
      <c r="O54" s="19">
        <f t="shared" si="4"/>
        <v>2700</v>
      </c>
    </row>
    <row r="55" spans="1:15" x14ac:dyDescent="0.2">
      <c r="A55" s="4">
        <f t="shared" si="0"/>
        <v>20300</v>
      </c>
      <c r="B55" s="10">
        <f t="shared" si="5"/>
        <v>21200</v>
      </c>
      <c r="C55" s="12">
        <f t="shared" si="6"/>
        <v>45473</v>
      </c>
      <c r="D55" s="8">
        <f t="shared" si="7"/>
        <v>2800</v>
      </c>
      <c r="E55" s="27"/>
      <c r="F55" s="9">
        <f t="shared" si="8"/>
        <v>1400</v>
      </c>
      <c r="G55" s="5">
        <f t="shared" si="9"/>
        <v>400</v>
      </c>
      <c r="H55" s="5">
        <f t="shared" si="10"/>
        <v>900</v>
      </c>
      <c r="I55" s="27"/>
      <c r="J55" s="14">
        <f t="shared" si="11"/>
        <v>88819.759580430691</v>
      </c>
      <c r="K55" s="20">
        <f t="shared" si="12"/>
        <v>1.2500000000000001E-2</v>
      </c>
      <c r="L55" s="3">
        <f t="shared" si="1"/>
        <v>100</v>
      </c>
      <c r="M55" s="19">
        <f t="shared" si="2"/>
        <v>2800</v>
      </c>
      <c r="N55" s="19">
        <f t="shared" si="3"/>
        <v>900</v>
      </c>
      <c r="O55" s="19">
        <f t="shared" si="4"/>
        <v>2700</v>
      </c>
    </row>
    <row r="56" spans="1:15" x14ac:dyDescent="0.2">
      <c r="A56" s="4">
        <f t="shared" si="0"/>
        <v>20400</v>
      </c>
      <c r="B56" s="10">
        <f t="shared" si="5"/>
        <v>21600</v>
      </c>
      <c r="C56" s="12">
        <f t="shared" si="6"/>
        <v>45504</v>
      </c>
      <c r="D56" s="8">
        <f t="shared" si="7"/>
        <v>2800</v>
      </c>
      <c r="E56" s="27"/>
      <c r="F56" s="9">
        <f t="shared" si="8"/>
        <v>1400</v>
      </c>
      <c r="G56" s="5">
        <f t="shared" si="9"/>
        <v>400</v>
      </c>
      <c r="H56" s="5">
        <f t="shared" si="10"/>
        <v>900</v>
      </c>
      <c r="I56" s="27"/>
      <c r="J56" s="14">
        <f t="shared" si="11"/>
        <v>88530.006575186067</v>
      </c>
      <c r="K56" s="20">
        <f t="shared" si="12"/>
        <v>1.2500000000000001E-2</v>
      </c>
      <c r="L56" s="3">
        <f t="shared" si="1"/>
        <v>100</v>
      </c>
      <c r="M56" s="19">
        <f t="shared" si="2"/>
        <v>2800</v>
      </c>
      <c r="N56" s="19">
        <f t="shared" si="3"/>
        <v>900</v>
      </c>
      <c r="O56" s="19">
        <f t="shared" si="4"/>
        <v>2700</v>
      </c>
    </row>
    <row r="57" spans="1:15" x14ac:dyDescent="0.2">
      <c r="A57" s="4">
        <f t="shared" si="0"/>
        <v>20500</v>
      </c>
      <c r="B57" s="10">
        <f t="shared" si="5"/>
        <v>22000</v>
      </c>
      <c r="C57" s="12">
        <f t="shared" si="6"/>
        <v>45535</v>
      </c>
      <c r="D57" s="8">
        <f t="shared" si="7"/>
        <v>2800</v>
      </c>
      <c r="E57" s="27"/>
      <c r="F57" s="9">
        <f t="shared" si="8"/>
        <v>1400</v>
      </c>
      <c r="G57" s="5">
        <f t="shared" si="9"/>
        <v>400</v>
      </c>
      <c r="H57" s="5">
        <f t="shared" si="10"/>
        <v>900</v>
      </c>
      <c r="I57" s="27"/>
      <c r="J57" s="14">
        <f t="shared" si="11"/>
        <v>88236.631657375896</v>
      </c>
      <c r="K57" s="20">
        <f t="shared" si="12"/>
        <v>1.2500000000000001E-2</v>
      </c>
      <c r="L57" s="3">
        <f t="shared" si="1"/>
        <v>100</v>
      </c>
      <c r="M57" s="19">
        <f t="shared" si="2"/>
        <v>2800</v>
      </c>
      <c r="N57" s="19">
        <f t="shared" si="3"/>
        <v>900</v>
      </c>
      <c r="O57" s="19">
        <f t="shared" si="4"/>
        <v>2700</v>
      </c>
    </row>
    <row r="58" spans="1:15" x14ac:dyDescent="0.2">
      <c r="A58" s="4">
        <f t="shared" si="0"/>
        <v>20600</v>
      </c>
      <c r="B58" s="10">
        <f t="shared" si="5"/>
        <v>22400</v>
      </c>
      <c r="C58" s="12">
        <f t="shared" si="6"/>
        <v>45565</v>
      </c>
      <c r="D58" s="8">
        <f t="shared" si="7"/>
        <v>2800</v>
      </c>
      <c r="E58" s="27"/>
      <c r="F58" s="9">
        <f t="shared" si="8"/>
        <v>1400</v>
      </c>
      <c r="G58" s="5">
        <f t="shared" si="9"/>
        <v>400</v>
      </c>
      <c r="H58" s="5">
        <f t="shared" si="10"/>
        <v>900</v>
      </c>
      <c r="I58" s="27"/>
      <c r="J58" s="14">
        <f t="shared" si="11"/>
        <v>87939.589553093087</v>
      </c>
      <c r="K58" s="20">
        <f t="shared" si="12"/>
        <v>1.2500000000000001E-2</v>
      </c>
      <c r="L58" s="3">
        <f t="shared" si="1"/>
        <v>100</v>
      </c>
      <c r="M58" s="19">
        <f t="shared" si="2"/>
        <v>2800</v>
      </c>
      <c r="N58" s="19">
        <f t="shared" si="3"/>
        <v>900</v>
      </c>
      <c r="O58" s="19">
        <f t="shared" si="4"/>
        <v>2700</v>
      </c>
    </row>
    <row r="59" spans="1:15" x14ac:dyDescent="0.2">
      <c r="A59" s="4">
        <f t="shared" si="0"/>
        <v>20700</v>
      </c>
      <c r="B59" s="10">
        <f t="shared" si="5"/>
        <v>22800</v>
      </c>
      <c r="C59" s="12">
        <f t="shared" si="6"/>
        <v>45596</v>
      </c>
      <c r="D59" s="8">
        <f t="shared" si="7"/>
        <v>2800</v>
      </c>
      <c r="E59" s="27"/>
      <c r="F59" s="9">
        <f t="shared" si="8"/>
        <v>1400</v>
      </c>
      <c r="G59" s="5">
        <f t="shared" si="9"/>
        <v>400</v>
      </c>
      <c r="H59" s="5">
        <f t="shared" si="10"/>
        <v>900</v>
      </c>
      <c r="I59" s="27"/>
      <c r="J59" s="14">
        <f t="shared" si="11"/>
        <v>87638.834422506741</v>
      </c>
      <c r="K59" s="20">
        <f t="shared" si="12"/>
        <v>1.2500000000000001E-2</v>
      </c>
      <c r="L59" s="3">
        <f t="shared" si="1"/>
        <v>100</v>
      </c>
      <c r="M59" s="19">
        <f t="shared" si="2"/>
        <v>2800</v>
      </c>
      <c r="N59" s="19">
        <f t="shared" si="3"/>
        <v>900</v>
      </c>
      <c r="O59" s="19">
        <f t="shared" si="4"/>
        <v>2700</v>
      </c>
    </row>
    <row r="60" spans="1:15" x14ac:dyDescent="0.2">
      <c r="A60" s="4">
        <f t="shared" si="0"/>
        <v>20800</v>
      </c>
      <c r="B60" s="10">
        <f t="shared" si="5"/>
        <v>23200</v>
      </c>
      <c r="C60" s="12">
        <f t="shared" si="6"/>
        <v>45626</v>
      </c>
      <c r="D60" s="8">
        <f t="shared" si="7"/>
        <v>2800</v>
      </c>
      <c r="E60" s="27"/>
      <c r="F60" s="9">
        <f t="shared" si="8"/>
        <v>1400</v>
      </c>
      <c r="G60" s="5">
        <f t="shared" si="9"/>
        <v>400</v>
      </c>
      <c r="H60" s="5">
        <f t="shared" si="10"/>
        <v>900</v>
      </c>
      <c r="I60" s="27"/>
      <c r="J60" s="14">
        <f t="shared" si="11"/>
        <v>87334.319852788074</v>
      </c>
      <c r="K60" s="20">
        <f t="shared" si="12"/>
        <v>1.2500000000000001E-2</v>
      </c>
      <c r="L60" s="3">
        <f t="shared" si="1"/>
        <v>100</v>
      </c>
      <c r="M60" s="19">
        <f t="shared" si="2"/>
        <v>2800</v>
      </c>
      <c r="N60" s="19">
        <f t="shared" si="3"/>
        <v>900</v>
      </c>
      <c r="O60" s="19">
        <f t="shared" si="4"/>
        <v>2700</v>
      </c>
    </row>
    <row r="61" spans="1:15" x14ac:dyDescent="0.2">
      <c r="A61" s="4">
        <f t="shared" si="0"/>
        <v>20900</v>
      </c>
      <c r="B61" s="10">
        <f t="shared" si="5"/>
        <v>23600</v>
      </c>
      <c r="C61" s="12">
        <f t="shared" si="6"/>
        <v>45657</v>
      </c>
      <c r="D61" s="8">
        <f t="shared" si="7"/>
        <v>2800</v>
      </c>
      <c r="E61" s="27"/>
      <c r="F61" s="9">
        <f t="shared" si="8"/>
        <v>1400</v>
      </c>
      <c r="G61" s="5">
        <f t="shared" si="9"/>
        <v>400</v>
      </c>
      <c r="H61" s="5">
        <f t="shared" si="10"/>
        <v>900</v>
      </c>
      <c r="I61" s="27"/>
      <c r="J61" s="14">
        <f t="shared" si="11"/>
        <v>87025.998850947915</v>
      </c>
      <c r="K61" s="20">
        <f t="shared" si="12"/>
        <v>1.2500000000000001E-2</v>
      </c>
      <c r="L61" s="3">
        <f t="shared" si="1"/>
        <v>100</v>
      </c>
      <c r="M61" s="19">
        <f t="shared" si="2"/>
        <v>2800</v>
      </c>
      <c r="N61" s="19">
        <f t="shared" si="3"/>
        <v>900</v>
      </c>
      <c r="O61" s="19">
        <f t="shared" si="4"/>
        <v>2700</v>
      </c>
    </row>
    <row r="62" spans="1:15" x14ac:dyDescent="0.2">
      <c r="A62" s="4">
        <f t="shared" si="0"/>
        <v>21000</v>
      </c>
      <c r="B62" s="10">
        <f t="shared" si="5"/>
        <v>24000</v>
      </c>
      <c r="C62" s="12">
        <f t="shared" si="6"/>
        <v>45688</v>
      </c>
      <c r="D62" s="8">
        <f t="shared" si="7"/>
        <v>2800</v>
      </c>
      <c r="E62" s="27"/>
      <c r="F62" s="9">
        <f t="shared" si="8"/>
        <v>1400</v>
      </c>
      <c r="G62" s="5">
        <f t="shared" si="9"/>
        <v>400</v>
      </c>
      <c r="H62" s="5">
        <f t="shared" si="10"/>
        <v>900</v>
      </c>
      <c r="I62" s="27"/>
      <c r="J62" s="14">
        <f t="shared" si="11"/>
        <v>86713.823836584765</v>
      </c>
      <c r="K62" s="20">
        <f t="shared" si="12"/>
        <v>1.2500000000000001E-2</v>
      </c>
      <c r="L62" s="3">
        <f t="shared" si="1"/>
        <v>100</v>
      </c>
      <c r="M62" s="19">
        <f t="shared" si="2"/>
        <v>2800</v>
      </c>
      <c r="N62" s="19">
        <f t="shared" si="3"/>
        <v>900</v>
      </c>
      <c r="O62" s="19">
        <f t="shared" si="4"/>
        <v>2700</v>
      </c>
    </row>
    <row r="63" spans="1:15" x14ac:dyDescent="0.2">
      <c r="A63" s="4">
        <f t="shared" si="0"/>
        <v>21100</v>
      </c>
      <c r="B63" s="10">
        <f t="shared" si="5"/>
        <v>24400</v>
      </c>
      <c r="C63" s="12">
        <f t="shared" si="6"/>
        <v>45716</v>
      </c>
      <c r="D63" s="8">
        <f t="shared" si="7"/>
        <v>2800</v>
      </c>
      <c r="E63" s="27"/>
      <c r="F63" s="9">
        <f t="shared" si="8"/>
        <v>1400</v>
      </c>
      <c r="G63" s="5">
        <f t="shared" si="9"/>
        <v>400</v>
      </c>
      <c r="H63" s="5">
        <f t="shared" si="10"/>
        <v>900</v>
      </c>
      <c r="I63" s="27"/>
      <c r="J63" s="14">
        <f t="shared" si="11"/>
        <v>86397.746634542069</v>
      </c>
      <c r="K63" s="20">
        <f t="shared" si="12"/>
        <v>1.2500000000000001E-2</v>
      </c>
      <c r="L63" s="3">
        <f t="shared" si="1"/>
        <v>100</v>
      </c>
      <c r="M63" s="19">
        <f t="shared" si="2"/>
        <v>2800</v>
      </c>
      <c r="N63" s="19">
        <f t="shared" si="3"/>
        <v>900</v>
      </c>
      <c r="O63" s="19">
        <f t="shared" si="4"/>
        <v>2700</v>
      </c>
    </row>
    <row r="64" spans="1:15" x14ac:dyDescent="0.2">
      <c r="A64" s="4">
        <f t="shared" si="0"/>
        <v>21200</v>
      </c>
      <c r="B64" s="10">
        <f t="shared" si="5"/>
        <v>24800</v>
      </c>
      <c r="C64" s="12">
        <f t="shared" si="6"/>
        <v>45747</v>
      </c>
      <c r="D64" s="8">
        <f t="shared" si="7"/>
        <v>2800</v>
      </c>
      <c r="E64" s="27"/>
      <c r="F64" s="9">
        <f t="shared" si="8"/>
        <v>1400</v>
      </c>
      <c r="G64" s="5">
        <f t="shared" si="9"/>
        <v>400</v>
      </c>
      <c r="H64" s="5">
        <f t="shared" si="10"/>
        <v>900</v>
      </c>
      <c r="I64" s="27"/>
      <c r="J64" s="14">
        <f t="shared" si="11"/>
        <v>86077.718467473838</v>
      </c>
      <c r="K64" s="20">
        <f t="shared" si="12"/>
        <v>1.2500000000000001E-2</v>
      </c>
      <c r="L64" s="3">
        <f t="shared" si="1"/>
        <v>100</v>
      </c>
      <c r="M64" s="19">
        <f t="shared" si="2"/>
        <v>2800</v>
      </c>
      <c r="N64" s="19">
        <f t="shared" si="3"/>
        <v>900</v>
      </c>
      <c r="O64" s="19">
        <f t="shared" si="4"/>
        <v>2700</v>
      </c>
    </row>
    <row r="65" spans="1:15" x14ac:dyDescent="0.2">
      <c r="A65" s="4">
        <f t="shared" si="0"/>
        <v>21300</v>
      </c>
      <c r="B65" s="10">
        <f t="shared" si="5"/>
        <v>25200</v>
      </c>
      <c r="C65" s="12">
        <f t="shared" si="6"/>
        <v>45777</v>
      </c>
      <c r="D65" s="8">
        <f t="shared" si="7"/>
        <v>2800</v>
      </c>
      <c r="E65" s="27"/>
      <c r="F65" s="9">
        <f t="shared" si="8"/>
        <v>1400</v>
      </c>
      <c r="G65" s="5">
        <f t="shared" si="9"/>
        <v>400</v>
      </c>
      <c r="H65" s="5">
        <f t="shared" si="10"/>
        <v>900</v>
      </c>
      <c r="I65" s="27"/>
      <c r="J65" s="14">
        <f t="shared" si="11"/>
        <v>85753.68994831726</v>
      </c>
      <c r="K65" s="20">
        <f t="shared" si="12"/>
        <v>1.2500000000000001E-2</v>
      </c>
      <c r="L65" s="3">
        <f t="shared" si="1"/>
        <v>100</v>
      </c>
      <c r="M65" s="19">
        <f t="shared" si="2"/>
        <v>2800</v>
      </c>
      <c r="N65" s="19">
        <f t="shared" si="3"/>
        <v>900</v>
      </c>
      <c r="O65" s="19">
        <f t="shared" si="4"/>
        <v>2700</v>
      </c>
    </row>
    <row r="66" spans="1:15" x14ac:dyDescent="0.2">
      <c r="A66" s="4">
        <f t="shared" si="0"/>
        <v>21400</v>
      </c>
      <c r="B66" s="10">
        <f t="shared" si="5"/>
        <v>25600</v>
      </c>
      <c r="C66" s="12">
        <f t="shared" si="6"/>
        <v>45808</v>
      </c>
      <c r="D66" s="8">
        <f t="shared" si="7"/>
        <v>2800</v>
      </c>
      <c r="E66" s="27"/>
      <c r="F66" s="9">
        <f t="shared" si="8"/>
        <v>1400</v>
      </c>
      <c r="G66" s="5">
        <f t="shared" si="9"/>
        <v>400</v>
      </c>
      <c r="H66" s="5">
        <f t="shared" si="10"/>
        <v>900</v>
      </c>
      <c r="I66" s="27"/>
      <c r="J66" s="14">
        <f t="shared" si="11"/>
        <v>85425.611072671221</v>
      </c>
      <c r="K66" s="20">
        <f t="shared" si="12"/>
        <v>1.2500000000000001E-2</v>
      </c>
      <c r="L66" s="3">
        <f t="shared" si="1"/>
        <v>100</v>
      </c>
      <c r="M66" s="19">
        <f t="shared" si="2"/>
        <v>2800</v>
      </c>
      <c r="N66" s="19">
        <f t="shared" si="3"/>
        <v>900</v>
      </c>
      <c r="O66" s="19">
        <f t="shared" si="4"/>
        <v>2700</v>
      </c>
    </row>
    <row r="67" spans="1:15" x14ac:dyDescent="0.2">
      <c r="A67" s="4">
        <f t="shared" ref="A67:A130" si="13">A66+L66</f>
        <v>21500</v>
      </c>
      <c r="B67" s="10">
        <f t="shared" si="5"/>
        <v>26000</v>
      </c>
      <c r="C67" s="12">
        <f t="shared" si="6"/>
        <v>45838</v>
      </c>
      <c r="D67" s="8">
        <f t="shared" si="7"/>
        <v>2800</v>
      </c>
      <c r="E67" s="27"/>
      <c r="F67" s="9">
        <f t="shared" si="8"/>
        <v>1400</v>
      </c>
      <c r="G67" s="5">
        <f t="shared" si="9"/>
        <v>400</v>
      </c>
      <c r="H67" s="5">
        <f t="shared" si="10"/>
        <v>900</v>
      </c>
      <c r="I67" s="27"/>
      <c r="J67" s="14">
        <f t="shared" si="11"/>
        <v>85093.431211079602</v>
      </c>
      <c r="K67" s="20">
        <f t="shared" si="12"/>
        <v>1.2500000000000001E-2</v>
      </c>
      <c r="L67" s="3">
        <f t="shared" ref="L67:L130" si="14">D67+E67-F67-G67-H67-I67</f>
        <v>100</v>
      </c>
      <c r="M67" s="19">
        <f t="shared" ref="M67:M130" si="15">D67+E67</f>
        <v>2800</v>
      </c>
      <c r="N67" s="19">
        <f t="shared" ref="N67:N130" si="16">H67+I67</f>
        <v>900</v>
      </c>
      <c r="O67" s="19">
        <f t="shared" ref="O67:O130" si="17">F67+G67+H67+I67</f>
        <v>2700</v>
      </c>
    </row>
    <row r="68" spans="1:15" x14ac:dyDescent="0.2">
      <c r="A68" s="4">
        <f t="shared" si="13"/>
        <v>21600</v>
      </c>
      <c r="B68" s="10">
        <f t="shared" ref="B68:B131" si="18">B67+G67</f>
        <v>26400</v>
      </c>
      <c r="C68" s="12">
        <f t="shared" ref="C68:C131" si="19">EOMONTH(C67,1)</f>
        <v>45869</v>
      </c>
      <c r="D68" s="8">
        <f t="shared" ref="D68:D131" si="20">D67</f>
        <v>2800</v>
      </c>
      <c r="E68" s="27"/>
      <c r="F68" s="9">
        <f t="shared" ref="F68:F131" si="21">IF(J67&gt;0,F67,0)</f>
        <v>1400</v>
      </c>
      <c r="G68" s="5">
        <f t="shared" ref="G68:G131" si="22">G67</f>
        <v>400</v>
      </c>
      <c r="H68" s="5">
        <f t="shared" ref="H68:H131" si="23">H67</f>
        <v>900</v>
      </c>
      <c r="I68" s="27"/>
      <c r="J68" s="14">
        <f t="shared" ref="J68:J131" si="24">IF(J67*(1+K67)-F67&gt;0,J67*(1+K67)-F67,0)</f>
        <v>84757.099101218089</v>
      </c>
      <c r="K68" s="20">
        <f t="shared" ref="K68:K131" si="25">K67</f>
        <v>1.2500000000000001E-2</v>
      </c>
      <c r="L68" s="3">
        <f t="shared" si="14"/>
        <v>100</v>
      </c>
      <c r="M68" s="19">
        <f t="shared" si="15"/>
        <v>2800</v>
      </c>
      <c r="N68" s="19">
        <f t="shared" si="16"/>
        <v>900</v>
      </c>
      <c r="O68" s="19">
        <f t="shared" si="17"/>
        <v>2700</v>
      </c>
    </row>
    <row r="69" spans="1:15" x14ac:dyDescent="0.2">
      <c r="A69" s="4">
        <f t="shared" si="13"/>
        <v>21700</v>
      </c>
      <c r="B69" s="10">
        <f t="shared" si="18"/>
        <v>26800</v>
      </c>
      <c r="C69" s="12">
        <f t="shared" si="19"/>
        <v>45900</v>
      </c>
      <c r="D69" s="8">
        <f t="shared" si="20"/>
        <v>2800</v>
      </c>
      <c r="E69" s="27"/>
      <c r="F69" s="9">
        <f t="shared" si="21"/>
        <v>1400</v>
      </c>
      <c r="G69" s="5">
        <f t="shared" si="22"/>
        <v>400</v>
      </c>
      <c r="H69" s="5">
        <f t="shared" si="23"/>
        <v>900</v>
      </c>
      <c r="I69" s="27"/>
      <c r="J69" s="14">
        <f t="shared" si="24"/>
        <v>84416.562839983308</v>
      </c>
      <c r="K69" s="20">
        <f t="shared" si="25"/>
        <v>1.2500000000000001E-2</v>
      </c>
      <c r="L69" s="3">
        <f t="shared" si="14"/>
        <v>100</v>
      </c>
      <c r="M69" s="19">
        <f t="shared" si="15"/>
        <v>2800</v>
      </c>
      <c r="N69" s="19">
        <f t="shared" si="16"/>
        <v>900</v>
      </c>
      <c r="O69" s="19">
        <f t="shared" si="17"/>
        <v>2700</v>
      </c>
    </row>
    <row r="70" spans="1:15" x14ac:dyDescent="0.2">
      <c r="A70" s="4">
        <f t="shared" si="13"/>
        <v>21800</v>
      </c>
      <c r="B70" s="10">
        <f t="shared" si="18"/>
        <v>27200</v>
      </c>
      <c r="C70" s="12">
        <f t="shared" si="19"/>
        <v>45930</v>
      </c>
      <c r="D70" s="8">
        <f t="shared" si="20"/>
        <v>2800</v>
      </c>
      <c r="E70" s="27"/>
      <c r="F70" s="9">
        <f t="shared" si="21"/>
        <v>1400</v>
      </c>
      <c r="G70" s="5">
        <f t="shared" si="22"/>
        <v>400</v>
      </c>
      <c r="H70" s="5">
        <f t="shared" si="23"/>
        <v>900</v>
      </c>
      <c r="I70" s="27"/>
      <c r="J70" s="14">
        <f t="shared" si="24"/>
        <v>84071.769875483093</v>
      </c>
      <c r="K70" s="20">
        <f t="shared" si="25"/>
        <v>1.2500000000000001E-2</v>
      </c>
      <c r="L70" s="3">
        <f t="shared" si="14"/>
        <v>100</v>
      </c>
      <c r="M70" s="19">
        <f t="shared" si="15"/>
        <v>2800</v>
      </c>
      <c r="N70" s="19">
        <f t="shared" si="16"/>
        <v>900</v>
      </c>
      <c r="O70" s="19">
        <f t="shared" si="17"/>
        <v>2700</v>
      </c>
    </row>
    <row r="71" spans="1:15" x14ac:dyDescent="0.2">
      <c r="A71" s="4">
        <f t="shared" si="13"/>
        <v>21900</v>
      </c>
      <c r="B71" s="10">
        <f t="shared" si="18"/>
        <v>27600</v>
      </c>
      <c r="C71" s="12">
        <f t="shared" si="19"/>
        <v>45961</v>
      </c>
      <c r="D71" s="8">
        <f t="shared" si="20"/>
        <v>2800</v>
      </c>
      <c r="E71" s="27"/>
      <c r="F71" s="9">
        <f t="shared" si="21"/>
        <v>1400</v>
      </c>
      <c r="G71" s="5">
        <f t="shared" si="22"/>
        <v>400</v>
      </c>
      <c r="H71" s="5">
        <f t="shared" si="23"/>
        <v>900</v>
      </c>
      <c r="I71" s="27"/>
      <c r="J71" s="14">
        <f t="shared" si="24"/>
        <v>83722.666998926623</v>
      </c>
      <c r="K71" s="20">
        <f t="shared" si="25"/>
        <v>1.2500000000000001E-2</v>
      </c>
      <c r="L71" s="3">
        <f t="shared" si="14"/>
        <v>100</v>
      </c>
      <c r="M71" s="19">
        <f t="shared" si="15"/>
        <v>2800</v>
      </c>
      <c r="N71" s="19">
        <f t="shared" si="16"/>
        <v>900</v>
      </c>
      <c r="O71" s="19">
        <f t="shared" si="17"/>
        <v>2700</v>
      </c>
    </row>
    <row r="72" spans="1:15" x14ac:dyDescent="0.2">
      <c r="A72" s="4">
        <f t="shared" si="13"/>
        <v>22000</v>
      </c>
      <c r="B72" s="10">
        <f t="shared" si="18"/>
        <v>28000</v>
      </c>
      <c r="C72" s="12">
        <f t="shared" si="19"/>
        <v>45991</v>
      </c>
      <c r="D72" s="8">
        <f t="shared" si="20"/>
        <v>2800</v>
      </c>
      <c r="E72" s="27"/>
      <c r="F72" s="9">
        <f t="shared" si="21"/>
        <v>1400</v>
      </c>
      <c r="G72" s="5">
        <f t="shared" si="22"/>
        <v>400</v>
      </c>
      <c r="H72" s="5">
        <f t="shared" si="23"/>
        <v>900</v>
      </c>
      <c r="I72" s="27"/>
      <c r="J72" s="14">
        <f t="shared" si="24"/>
        <v>83369.200336413196</v>
      </c>
      <c r="K72" s="20">
        <f t="shared" si="25"/>
        <v>1.2500000000000001E-2</v>
      </c>
      <c r="L72" s="3">
        <f t="shared" si="14"/>
        <v>100</v>
      </c>
      <c r="M72" s="19">
        <f t="shared" si="15"/>
        <v>2800</v>
      </c>
      <c r="N72" s="19">
        <f t="shared" si="16"/>
        <v>900</v>
      </c>
      <c r="O72" s="19">
        <f t="shared" si="17"/>
        <v>2700</v>
      </c>
    </row>
    <row r="73" spans="1:15" x14ac:dyDescent="0.2">
      <c r="A73" s="4">
        <f t="shared" si="13"/>
        <v>22100</v>
      </c>
      <c r="B73" s="10">
        <f t="shared" si="18"/>
        <v>28400</v>
      </c>
      <c r="C73" s="12">
        <f t="shared" si="19"/>
        <v>46022</v>
      </c>
      <c r="D73" s="8">
        <f t="shared" si="20"/>
        <v>2800</v>
      </c>
      <c r="E73" s="27"/>
      <c r="F73" s="9">
        <f t="shared" si="21"/>
        <v>1400</v>
      </c>
      <c r="G73" s="5">
        <f t="shared" si="22"/>
        <v>400</v>
      </c>
      <c r="H73" s="5">
        <f t="shared" si="23"/>
        <v>900</v>
      </c>
      <c r="I73" s="27"/>
      <c r="J73" s="14">
        <f t="shared" si="24"/>
        <v>83011.315340618356</v>
      </c>
      <c r="K73" s="20">
        <f t="shared" si="25"/>
        <v>1.2500000000000001E-2</v>
      </c>
      <c r="L73" s="3">
        <f t="shared" si="14"/>
        <v>100</v>
      </c>
      <c r="M73" s="19">
        <f t="shared" si="15"/>
        <v>2800</v>
      </c>
      <c r="N73" s="19">
        <f t="shared" si="16"/>
        <v>900</v>
      </c>
      <c r="O73" s="19">
        <f t="shared" si="17"/>
        <v>2700</v>
      </c>
    </row>
    <row r="74" spans="1:15" x14ac:dyDescent="0.2">
      <c r="A74" s="4">
        <f t="shared" si="13"/>
        <v>22200</v>
      </c>
      <c r="B74" s="10">
        <f t="shared" si="18"/>
        <v>28800</v>
      </c>
      <c r="C74" s="12">
        <f t="shared" si="19"/>
        <v>46053</v>
      </c>
      <c r="D74" s="8">
        <f t="shared" si="20"/>
        <v>2800</v>
      </c>
      <c r="E74" s="27"/>
      <c r="F74" s="9">
        <f t="shared" si="21"/>
        <v>1400</v>
      </c>
      <c r="G74" s="5">
        <f t="shared" si="22"/>
        <v>400</v>
      </c>
      <c r="H74" s="5">
        <f t="shared" si="23"/>
        <v>900</v>
      </c>
      <c r="I74" s="27"/>
      <c r="J74" s="14">
        <f t="shared" si="24"/>
        <v>82648.956782376088</v>
      </c>
      <c r="K74" s="20">
        <f t="shared" si="25"/>
        <v>1.2500000000000001E-2</v>
      </c>
      <c r="L74" s="3">
        <f t="shared" si="14"/>
        <v>100</v>
      </c>
      <c r="M74" s="19">
        <f t="shared" si="15"/>
        <v>2800</v>
      </c>
      <c r="N74" s="19">
        <f t="shared" si="16"/>
        <v>900</v>
      </c>
      <c r="O74" s="19">
        <f t="shared" si="17"/>
        <v>2700</v>
      </c>
    </row>
    <row r="75" spans="1:15" x14ac:dyDescent="0.2">
      <c r="A75" s="4">
        <f t="shared" si="13"/>
        <v>22300</v>
      </c>
      <c r="B75" s="10">
        <f t="shared" si="18"/>
        <v>29200</v>
      </c>
      <c r="C75" s="12">
        <f t="shared" si="19"/>
        <v>46081</v>
      </c>
      <c r="D75" s="8">
        <f t="shared" si="20"/>
        <v>2800</v>
      </c>
      <c r="E75" s="27"/>
      <c r="F75" s="9">
        <f t="shared" si="21"/>
        <v>1400</v>
      </c>
      <c r="G75" s="5">
        <f t="shared" si="22"/>
        <v>400</v>
      </c>
      <c r="H75" s="5">
        <f t="shared" si="23"/>
        <v>900</v>
      </c>
      <c r="I75" s="27"/>
      <c r="J75" s="14">
        <f t="shared" si="24"/>
        <v>82282.068742155781</v>
      </c>
      <c r="K75" s="20">
        <f t="shared" si="25"/>
        <v>1.2500000000000001E-2</v>
      </c>
      <c r="L75" s="3">
        <f t="shared" si="14"/>
        <v>100</v>
      </c>
      <c r="M75" s="19">
        <f t="shared" si="15"/>
        <v>2800</v>
      </c>
      <c r="N75" s="19">
        <f t="shared" si="16"/>
        <v>900</v>
      </c>
      <c r="O75" s="19">
        <f t="shared" si="17"/>
        <v>2700</v>
      </c>
    </row>
    <row r="76" spans="1:15" x14ac:dyDescent="0.2">
      <c r="A76" s="4">
        <f t="shared" si="13"/>
        <v>22400</v>
      </c>
      <c r="B76" s="10">
        <f t="shared" si="18"/>
        <v>29600</v>
      </c>
      <c r="C76" s="12">
        <f t="shared" si="19"/>
        <v>46112</v>
      </c>
      <c r="D76" s="8">
        <f t="shared" si="20"/>
        <v>2800</v>
      </c>
      <c r="E76" s="27"/>
      <c r="F76" s="9">
        <f t="shared" si="21"/>
        <v>1400</v>
      </c>
      <c r="G76" s="5">
        <f t="shared" si="22"/>
        <v>400</v>
      </c>
      <c r="H76" s="5">
        <f t="shared" si="23"/>
        <v>900</v>
      </c>
      <c r="I76" s="27"/>
      <c r="J76" s="14">
        <f t="shared" si="24"/>
        <v>81910.59460143272</v>
      </c>
      <c r="K76" s="20">
        <f t="shared" si="25"/>
        <v>1.2500000000000001E-2</v>
      </c>
      <c r="L76" s="3">
        <f t="shared" si="14"/>
        <v>100</v>
      </c>
      <c r="M76" s="19">
        <f t="shared" si="15"/>
        <v>2800</v>
      </c>
      <c r="N76" s="19">
        <f t="shared" si="16"/>
        <v>900</v>
      </c>
      <c r="O76" s="19">
        <f t="shared" si="17"/>
        <v>2700</v>
      </c>
    </row>
    <row r="77" spans="1:15" x14ac:dyDescent="0.2">
      <c r="A77" s="4">
        <f t="shared" si="13"/>
        <v>22500</v>
      </c>
      <c r="B77" s="10">
        <f t="shared" si="18"/>
        <v>30000</v>
      </c>
      <c r="C77" s="12">
        <f t="shared" si="19"/>
        <v>46142</v>
      </c>
      <c r="D77" s="8">
        <f t="shared" si="20"/>
        <v>2800</v>
      </c>
      <c r="E77" s="27"/>
      <c r="F77" s="9">
        <f t="shared" si="21"/>
        <v>1400</v>
      </c>
      <c r="G77" s="5">
        <f t="shared" si="22"/>
        <v>400</v>
      </c>
      <c r="H77" s="5">
        <f t="shared" si="23"/>
        <v>900</v>
      </c>
      <c r="I77" s="27"/>
      <c r="J77" s="14">
        <f t="shared" si="24"/>
        <v>81534.477033950621</v>
      </c>
      <c r="K77" s="20">
        <f t="shared" si="25"/>
        <v>1.2500000000000001E-2</v>
      </c>
      <c r="L77" s="3">
        <f t="shared" si="14"/>
        <v>100</v>
      </c>
      <c r="M77" s="19">
        <f t="shared" si="15"/>
        <v>2800</v>
      </c>
      <c r="N77" s="19">
        <f t="shared" si="16"/>
        <v>900</v>
      </c>
      <c r="O77" s="19">
        <f t="shared" si="17"/>
        <v>2700</v>
      </c>
    </row>
    <row r="78" spans="1:15" x14ac:dyDescent="0.2">
      <c r="A78" s="4">
        <f t="shared" si="13"/>
        <v>22600</v>
      </c>
      <c r="B78" s="10">
        <f t="shared" si="18"/>
        <v>30400</v>
      </c>
      <c r="C78" s="12">
        <f t="shared" si="19"/>
        <v>46173</v>
      </c>
      <c r="D78" s="8">
        <f t="shared" si="20"/>
        <v>2800</v>
      </c>
      <c r="E78" s="27"/>
      <c r="F78" s="9">
        <f t="shared" si="21"/>
        <v>1400</v>
      </c>
      <c r="G78" s="5">
        <f t="shared" si="22"/>
        <v>400</v>
      </c>
      <c r="H78" s="5">
        <f t="shared" si="23"/>
        <v>900</v>
      </c>
      <c r="I78" s="27"/>
      <c r="J78" s="14">
        <f t="shared" si="24"/>
        <v>81153.657996875001</v>
      </c>
      <c r="K78" s="20">
        <f t="shared" si="25"/>
        <v>1.2500000000000001E-2</v>
      </c>
      <c r="L78" s="3">
        <f t="shared" si="14"/>
        <v>100</v>
      </c>
      <c r="M78" s="19">
        <f t="shared" si="15"/>
        <v>2800</v>
      </c>
      <c r="N78" s="19">
        <f t="shared" si="16"/>
        <v>900</v>
      </c>
      <c r="O78" s="19">
        <f t="shared" si="17"/>
        <v>2700</v>
      </c>
    </row>
    <row r="79" spans="1:15" x14ac:dyDescent="0.2">
      <c r="A79" s="4">
        <f t="shared" si="13"/>
        <v>22700</v>
      </c>
      <c r="B79" s="10">
        <f t="shared" si="18"/>
        <v>30800</v>
      </c>
      <c r="C79" s="12">
        <f t="shared" si="19"/>
        <v>46203</v>
      </c>
      <c r="D79" s="8">
        <f t="shared" si="20"/>
        <v>2800</v>
      </c>
      <c r="E79" s="27"/>
      <c r="F79" s="9">
        <f t="shared" si="21"/>
        <v>1400</v>
      </c>
      <c r="G79" s="5">
        <f t="shared" si="22"/>
        <v>400</v>
      </c>
      <c r="H79" s="5">
        <f t="shared" si="23"/>
        <v>900</v>
      </c>
      <c r="I79" s="27"/>
      <c r="J79" s="14">
        <f t="shared" si="24"/>
        <v>80768.078721835933</v>
      </c>
      <c r="K79" s="20">
        <f t="shared" si="25"/>
        <v>1.2500000000000001E-2</v>
      </c>
      <c r="L79" s="3">
        <f t="shared" si="14"/>
        <v>100</v>
      </c>
      <c r="M79" s="19">
        <f t="shared" si="15"/>
        <v>2800</v>
      </c>
      <c r="N79" s="19">
        <f t="shared" si="16"/>
        <v>900</v>
      </c>
      <c r="O79" s="19">
        <f t="shared" si="17"/>
        <v>2700</v>
      </c>
    </row>
    <row r="80" spans="1:15" x14ac:dyDescent="0.2">
      <c r="A80" s="4">
        <f t="shared" si="13"/>
        <v>22800</v>
      </c>
      <c r="B80" s="10">
        <f t="shared" si="18"/>
        <v>31200</v>
      </c>
      <c r="C80" s="12">
        <f t="shared" si="19"/>
        <v>46234</v>
      </c>
      <c r="D80" s="8">
        <f t="shared" si="20"/>
        <v>2800</v>
      </c>
      <c r="E80" s="27"/>
      <c r="F80" s="9">
        <f t="shared" si="21"/>
        <v>1400</v>
      </c>
      <c r="G80" s="5">
        <f t="shared" si="22"/>
        <v>400</v>
      </c>
      <c r="H80" s="5">
        <f t="shared" si="23"/>
        <v>900</v>
      </c>
      <c r="I80" s="27"/>
      <c r="J80" s="14">
        <f t="shared" si="24"/>
        <v>80377.679705858885</v>
      </c>
      <c r="K80" s="20">
        <f t="shared" si="25"/>
        <v>1.2500000000000001E-2</v>
      </c>
      <c r="L80" s="3">
        <f t="shared" si="14"/>
        <v>100</v>
      </c>
      <c r="M80" s="19">
        <f t="shared" si="15"/>
        <v>2800</v>
      </c>
      <c r="N80" s="19">
        <f t="shared" si="16"/>
        <v>900</v>
      </c>
      <c r="O80" s="19">
        <f t="shared" si="17"/>
        <v>2700</v>
      </c>
    </row>
    <row r="81" spans="1:15" x14ac:dyDescent="0.2">
      <c r="A81" s="4">
        <f t="shared" si="13"/>
        <v>22900</v>
      </c>
      <c r="B81" s="10">
        <f t="shared" si="18"/>
        <v>31600</v>
      </c>
      <c r="C81" s="12">
        <f t="shared" si="19"/>
        <v>46265</v>
      </c>
      <c r="D81" s="8">
        <f t="shared" si="20"/>
        <v>2800</v>
      </c>
      <c r="E81" s="27"/>
      <c r="F81" s="9">
        <f t="shared" si="21"/>
        <v>1400</v>
      </c>
      <c r="G81" s="5">
        <f t="shared" si="22"/>
        <v>400</v>
      </c>
      <c r="H81" s="5">
        <f t="shared" si="23"/>
        <v>900</v>
      </c>
      <c r="I81" s="27"/>
      <c r="J81" s="14">
        <f t="shared" si="24"/>
        <v>79982.400702182116</v>
      </c>
      <c r="K81" s="20">
        <f t="shared" si="25"/>
        <v>1.2500000000000001E-2</v>
      </c>
      <c r="L81" s="3">
        <f t="shared" si="14"/>
        <v>100</v>
      </c>
      <c r="M81" s="19">
        <f t="shared" si="15"/>
        <v>2800</v>
      </c>
      <c r="N81" s="19">
        <f t="shared" si="16"/>
        <v>900</v>
      </c>
      <c r="O81" s="19">
        <f t="shared" si="17"/>
        <v>2700</v>
      </c>
    </row>
    <row r="82" spans="1:15" x14ac:dyDescent="0.2">
      <c r="A82" s="4">
        <f t="shared" si="13"/>
        <v>23000</v>
      </c>
      <c r="B82" s="10">
        <f t="shared" si="18"/>
        <v>32000</v>
      </c>
      <c r="C82" s="12">
        <f t="shared" si="19"/>
        <v>46295</v>
      </c>
      <c r="D82" s="8">
        <f t="shared" si="20"/>
        <v>2800</v>
      </c>
      <c r="E82" s="27"/>
      <c r="F82" s="9">
        <f t="shared" si="21"/>
        <v>1400</v>
      </c>
      <c r="G82" s="5">
        <f t="shared" si="22"/>
        <v>400</v>
      </c>
      <c r="H82" s="5">
        <f t="shared" si="23"/>
        <v>900</v>
      </c>
      <c r="I82" s="27"/>
      <c r="J82" s="14">
        <f t="shared" si="24"/>
        <v>79582.180710959394</v>
      </c>
      <c r="K82" s="20">
        <f t="shared" si="25"/>
        <v>1.2500000000000001E-2</v>
      </c>
      <c r="L82" s="3">
        <f t="shared" si="14"/>
        <v>100</v>
      </c>
      <c r="M82" s="19">
        <f t="shared" si="15"/>
        <v>2800</v>
      </c>
      <c r="N82" s="19">
        <f t="shared" si="16"/>
        <v>900</v>
      </c>
      <c r="O82" s="19">
        <f t="shared" si="17"/>
        <v>2700</v>
      </c>
    </row>
    <row r="83" spans="1:15" x14ac:dyDescent="0.2">
      <c r="A83" s="4">
        <f t="shared" si="13"/>
        <v>23100</v>
      </c>
      <c r="B83" s="10">
        <f t="shared" si="18"/>
        <v>32400</v>
      </c>
      <c r="C83" s="12">
        <f t="shared" si="19"/>
        <v>46326</v>
      </c>
      <c r="D83" s="8">
        <f t="shared" si="20"/>
        <v>2800</v>
      </c>
      <c r="E83" s="27"/>
      <c r="F83" s="9">
        <f t="shared" si="21"/>
        <v>1400</v>
      </c>
      <c r="G83" s="5">
        <f t="shared" si="22"/>
        <v>400</v>
      </c>
      <c r="H83" s="5">
        <f t="shared" si="23"/>
        <v>900</v>
      </c>
      <c r="I83" s="27"/>
      <c r="J83" s="14">
        <f t="shared" si="24"/>
        <v>79176.957969846379</v>
      </c>
      <c r="K83" s="20">
        <f t="shared" si="25"/>
        <v>1.2500000000000001E-2</v>
      </c>
      <c r="L83" s="3">
        <f t="shared" si="14"/>
        <v>100</v>
      </c>
      <c r="M83" s="19">
        <f t="shared" si="15"/>
        <v>2800</v>
      </c>
      <c r="N83" s="19">
        <f t="shared" si="16"/>
        <v>900</v>
      </c>
      <c r="O83" s="19">
        <f t="shared" si="17"/>
        <v>2700</v>
      </c>
    </row>
    <row r="84" spans="1:15" x14ac:dyDescent="0.2">
      <c r="A84" s="4">
        <f t="shared" si="13"/>
        <v>23200</v>
      </c>
      <c r="B84" s="10">
        <f t="shared" si="18"/>
        <v>32800</v>
      </c>
      <c r="C84" s="12">
        <f t="shared" si="19"/>
        <v>46356</v>
      </c>
      <c r="D84" s="8">
        <f t="shared" si="20"/>
        <v>2800</v>
      </c>
      <c r="E84" s="27"/>
      <c r="F84" s="9">
        <f t="shared" si="21"/>
        <v>1400</v>
      </c>
      <c r="G84" s="5">
        <f t="shared" si="22"/>
        <v>400</v>
      </c>
      <c r="H84" s="5">
        <f t="shared" si="23"/>
        <v>900</v>
      </c>
      <c r="I84" s="27"/>
      <c r="J84" s="14">
        <f t="shared" si="24"/>
        <v>78766.669944469453</v>
      </c>
      <c r="K84" s="20">
        <f t="shared" si="25"/>
        <v>1.2500000000000001E-2</v>
      </c>
      <c r="L84" s="3">
        <f t="shared" si="14"/>
        <v>100</v>
      </c>
      <c r="M84" s="19">
        <f t="shared" si="15"/>
        <v>2800</v>
      </c>
      <c r="N84" s="19">
        <f t="shared" si="16"/>
        <v>900</v>
      </c>
      <c r="O84" s="19">
        <f t="shared" si="17"/>
        <v>2700</v>
      </c>
    </row>
    <row r="85" spans="1:15" x14ac:dyDescent="0.2">
      <c r="A85" s="4">
        <f t="shared" si="13"/>
        <v>23300</v>
      </c>
      <c r="B85" s="10">
        <f t="shared" si="18"/>
        <v>33200</v>
      </c>
      <c r="C85" s="12">
        <f t="shared" si="19"/>
        <v>46387</v>
      </c>
      <c r="D85" s="8">
        <f t="shared" si="20"/>
        <v>2800</v>
      </c>
      <c r="E85" s="27"/>
      <c r="F85" s="9">
        <f t="shared" si="21"/>
        <v>1400</v>
      </c>
      <c r="G85" s="5">
        <f t="shared" si="22"/>
        <v>400</v>
      </c>
      <c r="H85" s="5">
        <f t="shared" si="23"/>
        <v>900</v>
      </c>
      <c r="I85" s="27"/>
      <c r="J85" s="14">
        <f t="shared" si="24"/>
        <v>78351.253318775314</v>
      </c>
      <c r="K85" s="20">
        <f t="shared" si="25"/>
        <v>1.2500000000000001E-2</v>
      </c>
      <c r="L85" s="3">
        <f t="shared" si="14"/>
        <v>100</v>
      </c>
      <c r="M85" s="19">
        <f t="shared" si="15"/>
        <v>2800</v>
      </c>
      <c r="N85" s="19">
        <f t="shared" si="16"/>
        <v>900</v>
      </c>
      <c r="O85" s="19">
        <f t="shared" si="17"/>
        <v>2700</v>
      </c>
    </row>
    <row r="86" spans="1:15" x14ac:dyDescent="0.2">
      <c r="A86" s="4">
        <f t="shared" si="13"/>
        <v>23400</v>
      </c>
      <c r="B86" s="10">
        <f t="shared" si="18"/>
        <v>33600</v>
      </c>
      <c r="C86" s="12">
        <f t="shared" si="19"/>
        <v>46418</v>
      </c>
      <c r="D86" s="8">
        <f t="shared" si="20"/>
        <v>2800</v>
      </c>
      <c r="E86" s="27"/>
      <c r="F86" s="9">
        <f t="shared" si="21"/>
        <v>1400</v>
      </c>
      <c r="G86" s="5">
        <f t="shared" si="22"/>
        <v>400</v>
      </c>
      <c r="H86" s="5">
        <f t="shared" si="23"/>
        <v>900</v>
      </c>
      <c r="I86" s="27"/>
      <c r="J86" s="14">
        <f t="shared" si="24"/>
        <v>77930.643985260002</v>
      </c>
      <c r="K86" s="20">
        <f t="shared" si="25"/>
        <v>1.2500000000000001E-2</v>
      </c>
      <c r="L86" s="3">
        <f t="shared" si="14"/>
        <v>100</v>
      </c>
      <c r="M86" s="19">
        <f t="shared" si="15"/>
        <v>2800</v>
      </c>
      <c r="N86" s="19">
        <f t="shared" si="16"/>
        <v>900</v>
      </c>
      <c r="O86" s="19">
        <f t="shared" si="17"/>
        <v>2700</v>
      </c>
    </row>
    <row r="87" spans="1:15" x14ac:dyDescent="0.2">
      <c r="A87" s="4">
        <f t="shared" si="13"/>
        <v>23500</v>
      </c>
      <c r="B87" s="10">
        <f t="shared" si="18"/>
        <v>34000</v>
      </c>
      <c r="C87" s="12">
        <f t="shared" si="19"/>
        <v>46446</v>
      </c>
      <c r="D87" s="8">
        <f t="shared" si="20"/>
        <v>2800</v>
      </c>
      <c r="E87" s="27"/>
      <c r="F87" s="9">
        <f t="shared" si="21"/>
        <v>1400</v>
      </c>
      <c r="G87" s="5">
        <f t="shared" si="22"/>
        <v>400</v>
      </c>
      <c r="H87" s="5">
        <f t="shared" si="23"/>
        <v>900</v>
      </c>
      <c r="I87" s="27"/>
      <c r="J87" s="14">
        <f t="shared" si="24"/>
        <v>77504.777035075749</v>
      </c>
      <c r="K87" s="20">
        <f t="shared" si="25"/>
        <v>1.2500000000000001E-2</v>
      </c>
      <c r="L87" s="3">
        <f t="shared" si="14"/>
        <v>100</v>
      </c>
      <c r="M87" s="19">
        <f t="shared" si="15"/>
        <v>2800</v>
      </c>
      <c r="N87" s="19">
        <f t="shared" si="16"/>
        <v>900</v>
      </c>
      <c r="O87" s="19">
        <f t="shared" si="17"/>
        <v>2700</v>
      </c>
    </row>
    <row r="88" spans="1:15" x14ac:dyDescent="0.2">
      <c r="A88" s="4">
        <f t="shared" si="13"/>
        <v>23600</v>
      </c>
      <c r="B88" s="10">
        <f t="shared" si="18"/>
        <v>34400</v>
      </c>
      <c r="C88" s="12">
        <f t="shared" si="19"/>
        <v>46477</v>
      </c>
      <c r="D88" s="8">
        <f t="shared" si="20"/>
        <v>2800</v>
      </c>
      <c r="E88" s="27"/>
      <c r="F88" s="9">
        <f t="shared" si="21"/>
        <v>1400</v>
      </c>
      <c r="G88" s="5">
        <f t="shared" si="22"/>
        <v>400</v>
      </c>
      <c r="H88" s="5">
        <f t="shared" si="23"/>
        <v>900</v>
      </c>
      <c r="I88" s="27"/>
      <c r="J88" s="14">
        <f t="shared" si="24"/>
        <v>77073.58674801419</v>
      </c>
      <c r="K88" s="20">
        <f t="shared" si="25"/>
        <v>1.2500000000000001E-2</v>
      </c>
      <c r="L88" s="3">
        <f t="shared" si="14"/>
        <v>100</v>
      </c>
      <c r="M88" s="19">
        <f t="shared" si="15"/>
        <v>2800</v>
      </c>
      <c r="N88" s="19">
        <f t="shared" si="16"/>
        <v>900</v>
      </c>
      <c r="O88" s="19">
        <f t="shared" si="17"/>
        <v>2700</v>
      </c>
    </row>
    <row r="89" spans="1:15" x14ac:dyDescent="0.2">
      <c r="A89" s="4">
        <f t="shared" si="13"/>
        <v>23700</v>
      </c>
      <c r="B89" s="10">
        <f t="shared" si="18"/>
        <v>34800</v>
      </c>
      <c r="C89" s="12">
        <f t="shared" si="19"/>
        <v>46507</v>
      </c>
      <c r="D89" s="8">
        <f t="shared" si="20"/>
        <v>2800</v>
      </c>
      <c r="E89" s="27"/>
      <c r="F89" s="9">
        <f t="shared" si="21"/>
        <v>1400</v>
      </c>
      <c r="G89" s="5">
        <f t="shared" si="22"/>
        <v>400</v>
      </c>
      <c r="H89" s="5">
        <f t="shared" si="23"/>
        <v>900</v>
      </c>
      <c r="I89" s="27"/>
      <c r="J89" s="14">
        <f t="shared" si="24"/>
        <v>76637.006582364367</v>
      </c>
      <c r="K89" s="20">
        <f t="shared" si="25"/>
        <v>1.2500000000000001E-2</v>
      </c>
      <c r="L89" s="3">
        <f t="shared" si="14"/>
        <v>100</v>
      </c>
      <c r="M89" s="19">
        <f t="shared" si="15"/>
        <v>2800</v>
      </c>
      <c r="N89" s="19">
        <f t="shared" si="16"/>
        <v>900</v>
      </c>
      <c r="O89" s="19">
        <f t="shared" si="17"/>
        <v>2700</v>
      </c>
    </row>
    <row r="90" spans="1:15" x14ac:dyDescent="0.2">
      <c r="A90" s="4">
        <f t="shared" si="13"/>
        <v>23800</v>
      </c>
      <c r="B90" s="10">
        <f t="shared" si="18"/>
        <v>35200</v>
      </c>
      <c r="C90" s="12">
        <f t="shared" si="19"/>
        <v>46538</v>
      </c>
      <c r="D90" s="8">
        <f t="shared" si="20"/>
        <v>2800</v>
      </c>
      <c r="E90" s="27"/>
      <c r="F90" s="9">
        <f t="shared" si="21"/>
        <v>1400</v>
      </c>
      <c r="G90" s="5">
        <f t="shared" si="22"/>
        <v>400</v>
      </c>
      <c r="H90" s="5">
        <f t="shared" si="23"/>
        <v>900</v>
      </c>
      <c r="I90" s="27"/>
      <c r="J90" s="14">
        <f t="shared" si="24"/>
        <v>76194.969164643917</v>
      </c>
      <c r="K90" s="20">
        <f t="shared" si="25"/>
        <v>1.2500000000000001E-2</v>
      </c>
      <c r="L90" s="3">
        <f t="shared" si="14"/>
        <v>100</v>
      </c>
      <c r="M90" s="19">
        <f t="shared" si="15"/>
        <v>2800</v>
      </c>
      <c r="N90" s="19">
        <f t="shared" si="16"/>
        <v>900</v>
      </c>
      <c r="O90" s="19">
        <f t="shared" si="17"/>
        <v>2700</v>
      </c>
    </row>
    <row r="91" spans="1:15" x14ac:dyDescent="0.2">
      <c r="A91" s="4">
        <f t="shared" si="13"/>
        <v>23900</v>
      </c>
      <c r="B91" s="10">
        <f t="shared" si="18"/>
        <v>35600</v>
      </c>
      <c r="C91" s="12">
        <f t="shared" si="19"/>
        <v>46568</v>
      </c>
      <c r="D91" s="8">
        <f t="shared" si="20"/>
        <v>2800</v>
      </c>
      <c r="E91" s="27"/>
      <c r="F91" s="9">
        <f t="shared" si="21"/>
        <v>1400</v>
      </c>
      <c r="G91" s="5">
        <f t="shared" si="22"/>
        <v>400</v>
      </c>
      <c r="H91" s="5">
        <f t="shared" si="23"/>
        <v>900</v>
      </c>
      <c r="I91" s="27"/>
      <c r="J91" s="14">
        <f t="shared" si="24"/>
        <v>75747.406279201969</v>
      </c>
      <c r="K91" s="20">
        <f t="shared" si="25"/>
        <v>1.2500000000000001E-2</v>
      </c>
      <c r="L91" s="3">
        <f t="shared" si="14"/>
        <v>100</v>
      </c>
      <c r="M91" s="19">
        <f t="shared" si="15"/>
        <v>2800</v>
      </c>
      <c r="N91" s="19">
        <f t="shared" si="16"/>
        <v>900</v>
      </c>
      <c r="O91" s="19">
        <f t="shared" si="17"/>
        <v>2700</v>
      </c>
    </row>
    <row r="92" spans="1:15" x14ac:dyDescent="0.2">
      <c r="A92" s="4">
        <f t="shared" si="13"/>
        <v>24000</v>
      </c>
      <c r="B92" s="10">
        <f t="shared" si="18"/>
        <v>36000</v>
      </c>
      <c r="C92" s="12">
        <f t="shared" si="19"/>
        <v>46599</v>
      </c>
      <c r="D92" s="8">
        <f t="shared" si="20"/>
        <v>2800</v>
      </c>
      <c r="E92" s="27"/>
      <c r="F92" s="9">
        <f t="shared" si="21"/>
        <v>1400</v>
      </c>
      <c r="G92" s="5">
        <f t="shared" si="22"/>
        <v>400</v>
      </c>
      <c r="H92" s="5">
        <f t="shared" si="23"/>
        <v>900</v>
      </c>
      <c r="I92" s="27"/>
      <c r="J92" s="14">
        <f t="shared" si="24"/>
        <v>75294.248857691986</v>
      </c>
      <c r="K92" s="20">
        <f t="shared" si="25"/>
        <v>1.2500000000000001E-2</v>
      </c>
      <c r="L92" s="3">
        <f t="shared" si="14"/>
        <v>100</v>
      </c>
      <c r="M92" s="19">
        <f t="shared" si="15"/>
        <v>2800</v>
      </c>
      <c r="N92" s="19">
        <f t="shared" si="16"/>
        <v>900</v>
      </c>
      <c r="O92" s="19">
        <f t="shared" si="17"/>
        <v>2700</v>
      </c>
    </row>
    <row r="93" spans="1:15" x14ac:dyDescent="0.2">
      <c r="A93" s="4">
        <f t="shared" si="13"/>
        <v>24100</v>
      </c>
      <c r="B93" s="10">
        <f t="shared" si="18"/>
        <v>36400</v>
      </c>
      <c r="C93" s="12">
        <f t="shared" si="19"/>
        <v>46630</v>
      </c>
      <c r="D93" s="8">
        <f t="shared" si="20"/>
        <v>2800</v>
      </c>
      <c r="E93" s="27"/>
      <c r="F93" s="9">
        <f t="shared" si="21"/>
        <v>1400</v>
      </c>
      <c r="G93" s="5">
        <f t="shared" si="22"/>
        <v>400</v>
      </c>
      <c r="H93" s="5">
        <f t="shared" si="23"/>
        <v>900</v>
      </c>
      <c r="I93" s="27"/>
      <c r="J93" s="14">
        <f t="shared" si="24"/>
        <v>74835.426968413129</v>
      </c>
      <c r="K93" s="20">
        <f t="shared" si="25"/>
        <v>1.2500000000000001E-2</v>
      </c>
      <c r="L93" s="3">
        <f t="shared" si="14"/>
        <v>100</v>
      </c>
      <c r="M93" s="19">
        <f t="shared" si="15"/>
        <v>2800</v>
      </c>
      <c r="N93" s="19">
        <f t="shared" si="16"/>
        <v>900</v>
      </c>
      <c r="O93" s="19">
        <f t="shared" si="17"/>
        <v>2700</v>
      </c>
    </row>
    <row r="94" spans="1:15" x14ac:dyDescent="0.2">
      <c r="A94" s="4">
        <f t="shared" si="13"/>
        <v>24200</v>
      </c>
      <c r="B94" s="10">
        <f t="shared" si="18"/>
        <v>36800</v>
      </c>
      <c r="C94" s="12">
        <f t="shared" si="19"/>
        <v>46660</v>
      </c>
      <c r="D94" s="8">
        <f t="shared" si="20"/>
        <v>2800</v>
      </c>
      <c r="E94" s="27"/>
      <c r="F94" s="9">
        <f t="shared" si="21"/>
        <v>1400</v>
      </c>
      <c r="G94" s="5">
        <f t="shared" si="22"/>
        <v>400</v>
      </c>
      <c r="H94" s="5">
        <f t="shared" si="23"/>
        <v>900</v>
      </c>
      <c r="I94" s="27"/>
      <c r="J94" s="14">
        <f t="shared" si="24"/>
        <v>74370.86980551829</v>
      </c>
      <c r="K94" s="20">
        <f t="shared" si="25"/>
        <v>1.2500000000000001E-2</v>
      </c>
      <c r="L94" s="3">
        <f t="shared" si="14"/>
        <v>100</v>
      </c>
      <c r="M94" s="19">
        <f t="shared" si="15"/>
        <v>2800</v>
      </c>
      <c r="N94" s="19">
        <f t="shared" si="16"/>
        <v>900</v>
      </c>
      <c r="O94" s="19">
        <f t="shared" si="17"/>
        <v>2700</v>
      </c>
    </row>
    <row r="95" spans="1:15" x14ac:dyDescent="0.2">
      <c r="A95" s="4">
        <f t="shared" si="13"/>
        <v>24300</v>
      </c>
      <c r="B95" s="10">
        <f t="shared" si="18"/>
        <v>37200</v>
      </c>
      <c r="C95" s="12">
        <f t="shared" si="19"/>
        <v>46691</v>
      </c>
      <c r="D95" s="8">
        <f t="shared" si="20"/>
        <v>2800</v>
      </c>
      <c r="E95" s="27"/>
      <c r="F95" s="9">
        <f t="shared" si="21"/>
        <v>1400</v>
      </c>
      <c r="G95" s="5">
        <f t="shared" si="22"/>
        <v>400</v>
      </c>
      <c r="H95" s="5">
        <f t="shared" si="23"/>
        <v>900</v>
      </c>
      <c r="I95" s="27"/>
      <c r="J95" s="14">
        <f t="shared" si="24"/>
        <v>73900.505678087269</v>
      </c>
      <c r="K95" s="20">
        <f t="shared" si="25"/>
        <v>1.2500000000000001E-2</v>
      </c>
      <c r="L95" s="3">
        <f t="shared" si="14"/>
        <v>100</v>
      </c>
      <c r="M95" s="19">
        <f t="shared" si="15"/>
        <v>2800</v>
      </c>
      <c r="N95" s="19">
        <f t="shared" si="16"/>
        <v>900</v>
      </c>
      <c r="O95" s="19">
        <f t="shared" si="17"/>
        <v>2700</v>
      </c>
    </row>
    <row r="96" spans="1:15" x14ac:dyDescent="0.2">
      <c r="A96" s="4">
        <f t="shared" si="13"/>
        <v>24400</v>
      </c>
      <c r="B96" s="10">
        <f t="shared" si="18"/>
        <v>37600</v>
      </c>
      <c r="C96" s="12">
        <f t="shared" si="19"/>
        <v>46721</v>
      </c>
      <c r="D96" s="8">
        <f t="shared" si="20"/>
        <v>2800</v>
      </c>
      <c r="E96" s="27"/>
      <c r="F96" s="9">
        <f t="shared" si="21"/>
        <v>1400</v>
      </c>
      <c r="G96" s="5">
        <f t="shared" si="22"/>
        <v>400</v>
      </c>
      <c r="H96" s="5">
        <f t="shared" si="23"/>
        <v>900</v>
      </c>
      <c r="I96" s="27"/>
      <c r="J96" s="14">
        <f t="shared" si="24"/>
        <v>73424.261999063354</v>
      </c>
      <c r="K96" s="20">
        <f t="shared" si="25"/>
        <v>1.2500000000000001E-2</v>
      </c>
      <c r="L96" s="3">
        <f t="shared" si="14"/>
        <v>100</v>
      </c>
      <c r="M96" s="19">
        <f t="shared" si="15"/>
        <v>2800</v>
      </c>
      <c r="N96" s="19">
        <f t="shared" si="16"/>
        <v>900</v>
      </c>
      <c r="O96" s="19">
        <f t="shared" si="17"/>
        <v>2700</v>
      </c>
    </row>
    <row r="97" spans="1:15" x14ac:dyDescent="0.2">
      <c r="A97" s="4">
        <f t="shared" si="13"/>
        <v>24500</v>
      </c>
      <c r="B97" s="10">
        <f t="shared" si="18"/>
        <v>38000</v>
      </c>
      <c r="C97" s="12">
        <f t="shared" si="19"/>
        <v>46752</v>
      </c>
      <c r="D97" s="8">
        <f t="shared" si="20"/>
        <v>2800</v>
      </c>
      <c r="E97" s="27"/>
      <c r="F97" s="9">
        <f t="shared" si="21"/>
        <v>1400</v>
      </c>
      <c r="G97" s="5">
        <f t="shared" si="22"/>
        <v>400</v>
      </c>
      <c r="H97" s="5">
        <f t="shared" si="23"/>
        <v>900</v>
      </c>
      <c r="I97" s="27"/>
      <c r="J97" s="14">
        <f t="shared" si="24"/>
        <v>72942.065274051638</v>
      </c>
      <c r="K97" s="20">
        <f t="shared" si="25"/>
        <v>1.2500000000000001E-2</v>
      </c>
      <c r="L97" s="3">
        <f t="shared" si="14"/>
        <v>100</v>
      </c>
      <c r="M97" s="19">
        <f t="shared" si="15"/>
        <v>2800</v>
      </c>
      <c r="N97" s="19">
        <f t="shared" si="16"/>
        <v>900</v>
      </c>
      <c r="O97" s="19">
        <f t="shared" si="17"/>
        <v>2700</v>
      </c>
    </row>
    <row r="98" spans="1:15" x14ac:dyDescent="0.2">
      <c r="A98" s="4">
        <f t="shared" si="13"/>
        <v>24600</v>
      </c>
      <c r="B98" s="10">
        <f t="shared" si="18"/>
        <v>38400</v>
      </c>
      <c r="C98" s="12">
        <f t="shared" si="19"/>
        <v>46783</v>
      </c>
      <c r="D98" s="8">
        <f t="shared" si="20"/>
        <v>2800</v>
      </c>
      <c r="E98" s="27"/>
      <c r="F98" s="9">
        <f t="shared" si="21"/>
        <v>1400</v>
      </c>
      <c r="G98" s="5">
        <f t="shared" si="22"/>
        <v>400</v>
      </c>
      <c r="H98" s="5">
        <f t="shared" si="23"/>
        <v>900</v>
      </c>
      <c r="I98" s="27"/>
      <c r="J98" s="14">
        <f t="shared" si="24"/>
        <v>72453.841089977286</v>
      </c>
      <c r="K98" s="20">
        <f t="shared" si="25"/>
        <v>1.2500000000000001E-2</v>
      </c>
      <c r="L98" s="3">
        <f t="shared" si="14"/>
        <v>100</v>
      </c>
      <c r="M98" s="19">
        <f t="shared" si="15"/>
        <v>2800</v>
      </c>
      <c r="N98" s="19">
        <f t="shared" si="16"/>
        <v>900</v>
      </c>
      <c r="O98" s="19">
        <f t="shared" si="17"/>
        <v>2700</v>
      </c>
    </row>
    <row r="99" spans="1:15" x14ac:dyDescent="0.2">
      <c r="A99" s="4">
        <f t="shared" si="13"/>
        <v>24700</v>
      </c>
      <c r="B99" s="10">
        <f t="shared" si="18"/>
        <v>38800</v>
      </c>
      <c r="C99" s="12">
        <f t="shared" si="19"/>
        <v>46812</v>
      </c>
      <c r="D99" s="8">
        <f t="shared" si="20"/>
        <v>2800</v>
      </c>
      <c r="E99" s="27"/>
      <c r="F99" s="9">
        <f t="shared" si="21"/>
        <v>1400</v>
      </c>
      <c r="G99" s="5">
        <f t="shared" si="22"/>
        <v>400</v>
      </c>
      <c r="H99" s="5">
        <f t="shared" si="23"/>
        <v>900</v>
      </c>
      <c r="I99" s="27"/>
      <c r="J99" s="14">
        <f t="shared" si="24"/>
        <v>71959.514103601992</v>
      </c>
      <c r="K99" s="20">
        <f t="shared" si="25"/>
        <v>1.2500000000000001E-2</v>
      </c>
      <c r="L99" s="3">
        <f t="shared" si="14"/>
        <v>100</v>
      </c>
      <c r="M99" s="19">
        <f t="shared" si="15"/>
        <v>2800</v>
      </c>
      <c r="N99" s="19">
        <f t="shared" si="16"/>
        <v>900</v>
      </c>
      <c r="O99" s="19">
        <f t="shared" si="17"/>
        <v>2700</v>
      </c>
    </row>
    <row r="100" spans="1:15" x14ac:dyDescent="0.2">
      <c r="A100" s="4">
        <f t="shared" si="13"/>
        <v>24800</v>
      </c>
      <c r="B100" s="10">
        <f t="shared" si="18"/>
        <v>39200</v>
      </c>
      <c r="C100" s="12">
        <f t="shared" si="19"/>
        <v>46843</v>
      </c>
      <c r="D100" s="8">
        <f t="shared" si="20"/>
        <v>2800</v>
      </c>
      <c r="E100" s="27"/>
      <c r="F100" s="9">
        <f t="shared" si="21"/>
        <v>1400</v>
      </c>
      <c r="G100" s="5">
        <f t="shared" si="22"/>
        <v>400</v>
      </c>
      <c r="H100" s="5">
        <f t="shared" si="23"/>
        <v>900</v>
      </c>
      <c r="I100" s="27"/>
      <c r="J100" s="14">
        <f t="shared" si="24"/>
        <v>71459.008029897013</v>
      </c>
      <c r="K100" s="20">
        <f t="shared" si="25"/>
        <v>1.2500000000000001E-2</v>
      </c>
      <c r="L100" s="3">
        <f t="shared" si="14"/>
        <v>100</v>
      </c>
      <c r="M100" s="19">
        <f t="shared" si="15"/>
        <v>2800</v>
      </c>
      <c r="N100" s="19">
        <f t="shared" si="16"/>
        <v>900</v>
      </c>
      <c r="O100" s="19">
        <f t="shared" si="17"/>
        <v>2700</v>
      </c>
    </row>
    <row r="101" spans="1:15" x14ac:dyDescent="0.2">
      <c r="A101" s="4">
        <f t="shared" si="13"/>
        <v>24900</v>
      </c>
      <c r="B101" s="10">
        <f t="shared" si="18"/>
        <v>39600</v>
      </c>
      <c r="C101" s="12">
        <f t="shared" si="19"/>
        <v>46873</v>
      </c>
      <c r="D101" s="8">
        <f t="shared" si="20"/>
        <v>2800</v>
      </c>
      <c r="E101" s="27"/>
      <c r="F101" s="9">
        <f t="shared" si="21"/>
        <v>1400</v>
      </c>
      <c r="G101" s="5">
        <f t="shared" si="22"/>
        <v>400</v>
      </c>
      <c r="H101" s="5">
        <f t="shared" si="23"/>
        <v>900</v>
      </c>
      <c r="I101" s="27"/>
      <c r="J101" s="14">
        <f t="shared" si="24"/>
        <v>70952.245630270729</v>
      </c>
      <c r="K101" s="20">
        <f t="shared" si="25"/>
        <v>1.2500000000000001E-2</v>
      </c>
      <c r="L101" s="3">
        <f t="shared" si="14"/>
        <v>100</v>
      </c>
      <c r="M101" s="19">
        <f t="shared" si="15"/>
        <v>2800</v>
      </c>
      <c r="N101" s="19">
        <f t="shared" si="16"/>
        <v>900</v>
      </c>
      <c r="O101" s="19">
        <f t="shared" si="17"/>
        <v>2700</v>
      </c>
    </row>
    <row r="102" spans="1:15" x14ac:dyDescent="0.2">
      <c r="A102" s="4">
        <f t="shared" si="13"/>
        <v>25000</v>
      </c>
      <c r="B102" s="10">
        <f t="shared" si="18"/>
        <v>40000</v>
      </c>
      <c r="C102" s="12">
        <f t="shared" si="19"/>
        <v>46904</v>
      </c>
      <c r="D102" s="8">
        <f t="shared" si="20"/>
        <v>2800</v>
      </c>
      <c r="E102" s="27"/>
      <c r="F102" s="9">
        <f t="shared" si="21"/>
        <v>1400</v>
      </c>
      <c r="G102" s="5">
        <f t="shared" si="22"/>
        <v>400</v>
      </c>
      <c r="H102" s="5">
        <f t="shared" si="23"/>
        <v>900</v>
      </c>
      <c r="I102" s="27"/>
      <c r="J102" s="14">
        <f t="shared" si="24"/>
        <v>70439.148700649108</v>
      </c>
      <c r="K102" s="20">
        <f t="shared" si="25"/>
        <v>1.2500000000000001E-2</v>
      </c>
      <c r="L102" s="3">
        <f t="shared" si="14"/>
        <v>100</v>
      </c>
      <c r="M102" s="19">
        <f t="shared" si="15"/>
        <v>2800</v>
      </c>
      <c r="N102" s="19">
        <f t="shared" si="16"/>
        <v>900</v>
      </c>
      <c r="O102" s="19">
        <f t="shared" si="17"/>
        <v>2700</v>
      </c>
    </row>
    <row r="103" spans="1:15" x14ac:dyDescent="0.2">
      <c r="A103" s="4">
        <f t="shared" si="13"/>
        <v>25100</v>
      </c>
      <c r="B103" s="10">
        <f t="shared" si="18"/>
        <v>40400</v>
      </c>
      <c r="C103" s="12">
        <f t="shared" si="19"/>
        <v>46934</v>
      </c>
      <c r="D103" s="8">
        <f t="shared" si="20"/>
        <v>2800</v>
      </c>
      <c r="E103" s="27"/>
      <c r="F103" s="9">
        <f t="shared" si="21"/>
        <v>1400</v>
      </c>
      <c r="G103" s="5">
        <f t="shared" si="22"/>
        <v>400</v>
      </c>
      <c r="H103" s="5">
        <f t="shared" si="23"/>
        <v>900</v>
      </c>
      <c r="I103" s="27"/>
      <c r="J103" s="14">
        <f t="shared" si="24"/>
        <v>69919.638059407225</v>
      </c>
      <c r="K103" s="20">
        <f t="shared" si="25"/>
        <v>1.2500000000000001E-2</v>
      </c>
      <c r="L103" s="3">
        <f t="shared" si="14"/>
        <v>100</v>
      </c>
      <c r="M103" s="19">
        <f t="shared" si="15"/>
        <v>2800</v>
      </c>
      <c r="N103" s="19">
        <f t="shared" si="16"/>
        <v>900</v>
      </c>
      <c r="O103" s="19">
        <f t="shared" si="17"/>
        <v>2700</v>
      </c>
    </row>
    <row r="104" spans="1:15" x14ac:dyDescent="0.2">
      <c r="A104" s="4">
        <f t="shared" si="13"/>
        <v>25200</v>
      </c>
      <c r="B104" s="10">
        <f t="shared" si="18"/>
        <v>40800</v>
      </c>
      <c r="C104" s="12">
        <f t="shared" si="19"/>
        <v>46965</v>
      </c>
      <c r="D104" s="8">
        <f t="shared" si="20"/>
        <v>2800</v>
      </c>
      <c r="E104" s="27"/>
      <c r="F104" s="9">
        <f t="shared" si="21"/>
        <v>1400</v>
      </c>
      <c r="G104" s="5">
        <f t="shared" si="22"/>
        <v>400</v>
      </c>
      <c r="H104" s="5">
        <f t="shared" si="23"/>
        <v>900</v>
      </c>
      <c r="I104" s="27"/>
      <c r="J104" s="14">
        <f t="shared" si="24"/>
        <v>69393.633535149813</v>
      </c>
      <c r="K104" s="20">
        <f t="shared" si="25"/>
        <v>1.2500000000000001E-2</v>
      </c>
      <c r="L104" s="3">
        <f t="shared" si="14"/>
        <v>100</v>
      </c>
      <c r="M104" s="19">
        <f t="shared" si="15"/>
        <v>2800</v>
      </c>
      <c r="N104" s="19">
        <f t="shared" si="16"/>
        <v>900</v>
      </c>
      <c r="O104" s="19">
        <f t="shared" si="17"/>
        <v>2700</v>
      </c>
    </row>
    <row r="105" spans="1:15" x14ac:dyDescent="0.2">
      <c r="A105" s="4">
        <f t="shared" si="13"/>
        <v>25300</v>
      </c>
      <c r="B105" s="10">
        <f t="shared" si="18"/>
        <v>41200</v>
      </c>
      <c r="C105" s="12">
        <f t="shared" si="19"/>
        <v>46996</v>
      </c>
      <c r="D105" s="8">
        <f t="shared" si="20"/>
        <v>2800</v>
      </c>
      <c r="E105" s="27"/>
      <c r="F105" s="9">
        <f t="shared" si="21"/>
        <v>1400</v>
      </c>
      <c r="G105" s="5">
        <f t="shared" si="22"/>
        <v>400</v>
      </c>
      <c r="H105" s="5">
        <f t="shared" si="23"/>
        <v>900</v>
      </c>
      <c r="I105" s="27"/>
      <c r="J105" s="14">
        <f t="shared" si="24"/>
        <v>68861.053954339179</v>
      </c>
      <c r="K105" s="20">
        <f t="shared" si="25"/>
        <v>1.2500000000000001E-2</v>
      </c>
      <c r="L105" s="3">
        <f t="shared" si="14"/>
        <v>100</v>
      </c>
      <c r="M105" s="19">
        <f t="shared" si="15"/>
        <v>2800</v>
      </c>
      <c r="N105" s="19">
        <f t="shared" si="16"/>
        <v>900</v>
      </c>
      <c r="O105" s="19">
        <f t="shared" si="17"/>
        <v>2700</v>
      </c>
    </row>
    <row r="106" spans="1:15" x14ac:dyDescent="0.2">
      <c r="A106" s="4">
        <f t="shared" si="13"/>
        <v>25400</v>
      </c>
      <c r="B106" s="10">
        <f t="shared" si="18"/>
        <v>41600</v>
      </c>
      <c r="C106" s="12">
        <f t="shared" si="19"/>
        <v>47026</v>
      </c>
      <c r="D106" s="8">
        <f t="shared" si="20"/>
        <v>2800</v>
      </c>
      <c r="E106" s="27"/>
      <c r="F106" s="9">
        <f t="shared" si="21"/>
        <v>1400</v>
      </c>
      <c r="G106" s="5">
        <f t="shared" si="22"/>
        <v>400</v>
      </c>
      <c r="H106" s="5">
        <f t="shared" si="23"/>
        <v>900</v>
      </c>
      <c r="I106" s="27"/>
      <c r="J106" s="14">
        <f t="shared" si="24"/>
        <v>68321.817128768409</v>
      </c>
      <c r="K106" s="20">
        <f t="shared" si="25"/>
        <v>1.2500000000000001E-2</v>
      </c>
      <c r="L106" s="3">
        <f t="shared" si="14"/>
        <v>100</v>
      </c>
      <c r="M106" s="19">
        <f t="shared" si="15"/>
        <v>2800</v>
      </c>
      <c r="N106" s="19">
        <f t="shared" si="16"/>
        <v>900</v>
      </c>
      <c r="O106" s="19">
        <f t="shared" si="17"/>
        <v>2700</v>
      </c>
    </row>
    <row r="107" spans="1:15" x14ac:dyDescent="0.2">
      <c r="A107" s="4">
        <f t="shared" si="13"/>
        <v>25500</v>
      </c>
      <c r="B107" s="10">
        <f t="shared" si="18"/>
        <v>42000</v>
      </c>
      <c r="C107" s="12">
        <f t="shared" si="19"/>
        <v>47057</v>
      </c>
      <c r="D107" s="8">
        <f t="shared" si="20"/>
        <v>2800</v>
      </c>
      <c r="E107" s="27"/>
      <c r="F107" s="9">
        <f t="shared" si="21"/>
        <v>1400</v>
      </c>
      <c r="G107" s="5">
        <f t="shared" si="22"/>
        <v>400</v>
      </c>
      <c r="H107" s="5">
        <f t="shared" si="23"/>
        <v>900</v>
      </c>
      <c r="I107" s="27"/>
      <c r="J107" s="14">
        <f t="shared" si="24"/>
        <v>67775.839842878006</v>
      </c>
      <c r="K107" s="20">
        <f t="shared" si="25"/>
        <v>1.2500000000000001E-2</v>
      </c>
      <c r="L107" s="3">
        <f t="shared" si="14"/>
        <v>100</v>
      </c>
      <c r="M107" s="19">
        <f t="shared" si="15"/>
        <v>2800</v>
      </c>
      <c r="N107" s="19">
        <f t="shared" si="16"/>
        <v>900</v>
      </c>
      <c r="O107" s="19">
        <f t="shared" si="17"/>
        <v>2700</v>
      </c>
    </row>
    <row r="108" spans="1:15" x14ac:dyDescent="0.2">
      <c r="A108" s="4">
        <f t="shared" si="13"/>
        <v>25600</v>
      </c>
      <c r="B108" s="10">
        <f t="shared" si="18"/>
        <v>42400</v>
      </c>
      <c r="C108" s="12">
        <f t="shared" si="19"/>
        <v>47087</v>
      </c>
      <c r="D108" s="8">
        <f t="shared" si="20"/>
        <v>2800</v>
      </c>
      <c r="E108" s="27"/>
      <c r="F108" s="9">
        <f t="shared" si="21"/>
        <v>1400</v>
      </c>
      <c r="G108" s="5">
        <f t="shared" si="22"/>
        <v>400</v>
      </c>
      <c r="H108" s="5">
        <f t="shared" si="23"/>
        <v>900</v>
      </c>
      <c r="I108" s="27"/>
      <c r="J108" s="14">
        <f t="shared" si="24"/>
        <v>67223.037840913981</v>
      </c>
      <c r="K108" s="20">
        <f t="shared" si="25"/>
        <v>1.2500000000000001E-2</v>
      </c>
      <c r="L108" s="3">
        <f t="shared" si="14"/>
        <v>100</v>
      </c>
      <c r="M108" s="19">
        <f t="shared" si="15"/>
        <v>2800</v>
      </c>
      <c r="N108" s="19">
        <f t="shared" si="16"/>
        <v>900</v>
      </c>
      <c r="O108" s="19">
        <f t="shared" si="17"/>
        <v>2700</v>
      </c>
    </row>
    <row r="109" spans="1:15" x14ac:dyDescent="0.2">
      <c r="A109" s="4">
        <f t="shared" si="13"/>
        <v>25700</v>
      </c>
      <c r="B109" s="10">
        <f t="shared" si="18"/>
        <v>42800</v>
      </c>
      <c r="C109" s="12">
        <f t="shared" si="19"/>
        <v>47118</v>
      </c>
      <c r="D109" s="8">
        <f t="shared" si="20"/>
        <v>2800</v>
      </c>
      <c r="E109" s="27"/>
      <c r="F109" s="9">
        <f t="shared" si="21"/>
        <v>1400</v>
      </c>
      <c r="G109" s="5">
        <f t="shared" si="22"/>
        <v>400</v>
      </c>
      <c r="H109" s="5">
        <f t="shared" si="23"/>
        <v>900</v>
      </c>
      <c r="I109" s="27"/>
      <c r="J109" s="14">
        <f t="shared" si="24"/>
        <v>66663.325813925403</v>
      </c>
      <c r="K109" s="20">
        <f t="shared" si="25"/>
        <v>1.2500000000000001E-2</v>
      </c>
      <c r="L109" s="3">
        <f t="shared" si="14"/>
        <v>100</v>
      </c>
      <c r="M109" s="19">
        <f t="shared" si="15"/>
        <v>2800</v>
      </c>
      <c r="N109" s="19">
        <f t="shared" si="16"/>
        <v>900</v>
      </c>
      <c r="O109" s="19">
        <f t="shared" si="17"/>
        <v>2700</v>
      </c>
    </row>
    <row r="110" spans="1:15" x14ac:dyDescent="0.2">
      <c r="A110" s="4">
        <f t="shared" si="13"/>
        <v>25800</v>
      </c>
      <c r="B110" s="10">
        <f t="shared" si="18"/>
        <v>43200</v>
      </c>
      <c r="C110" s="12">
        <f t="shared" si="19"/>
        <v>47149</v>
      </c>
      <c r="D110" s="8">
        <f t="shared" si="20"/>
        <v>2800</v>
      </c>
      <c r="E110" s="27"/>
      <c r="F110" s="9">
        <f t="shared" si="21"/>
        <v>1400</v>
      </c>
      <c r="G110" s="5">
        <f t="shared" si="22"/>
        <v>400</v>
      </c>
      <c r="H110" s="5">
        <f t="shared" si="23"/>
        <v>900</v>
      </c>
      <c r="I110" s="27"/>
      <c r="J110" s="14">
        <f t="shared" si="24"/>
        <v>66096.617386599464</v>
      </c>
      <c r="K110" s="20">
        <f t="shared" si="25"/>
        <v>1.2500000000000001E-2</v>
      </c>
      <c r="L110" s="3">
        <f t="shared" si="14"/>
        <v>100</v>
      </c>
      <c r="M110" s="19">
        <f t="shared" si="15"/>
        <v>2800</v>
      </c>
      <c r="N110" s="19">
        <f t="shared" si="16"/>
        <v>900</v>
      </c>
      <c r="O110" s="19">
        <f t="shared" si="17"/>
        <v>2700</v>
      </c>
    </row>
    <row r="111" spans="1:15" x14ac:dyDescent="0.2">
      <c r="A111" s="4">
        <f t="shared" si="13"/>
        <v>25900</v>
      </c>
      <c r="B111" s="10">
        <f t="shared" si="18"/>
        <v>43600</v>
      </c>
      <c r="C111" s="12">
        <f t="shared" si="19"/>
        <v>47177</v>
      </c>
      <c r="D111" s="8">
        <f t="shared" si="20"/>
        <v>2800</v>
      </c>
      <c r="E111" s="27"/>
      <c r="F111" s="9">
        <f t="shared" si="21"/>
        <v>1400</v>
      </c>
      <c r="G111" s="5">
        <f t="shared" si="22"/>
        <v>400</v>
      </c>
      <c r="H111" s="5">
        <f t="shared" si="23"/>
        <v>900</v>
      </c>
      <c r="I111" s="27"/>
      <c r="J111" s="14">
        <f t="shared" si="24"/>
        <v>65522.825103931958</v>
      </c>
      <c r="K111" s="20">
        <f t="shared" si="25"/>
        <v>1.2500000000000001E-2</v>
      </c>
      <c r="L111" s="3">
        <f t="shared" si="14"/>
        <v>100</v>
      </c>
      <c r="M111" s="19">
        <f t="shared" si="15"/>
        <v>2800</v>
      </c>
      <c r="N111" s="19">
        <f t="shared" si="16"/>
        <v>900</v>
      </c>
      <c r="O111" s="19">
        <f t="shared" si="17"/>
        <v>2700</v>
      </c>
    </row>
    <row r="112" spans="1:15" x14ac:dyDescent="0.2">
      <c r="A112" s="4">
        <f t="shared" si="13"/>
        <v>26000</v>
      </c>
      <c r="B112" s="10">
        <f t="shared" si="18"/>
        <v>44000</v>
      </c>
      <c r="C112" s="12">
        <f t="shared" si="19"/>
        <v>47208</v>
      </c>
      <c r="D112" s="8">
        <f t="shared" si="20"/>
        <v>2800</v>
      </c>
      <c r="E112" s="27"/>
      <c r="F112" s="9">
        <f t="shared" si="21"/>
        <v>1400</v>
      </c>
      <c r="G112" s="5">
        <f t="shared" si="22"/>
        <v>400</v>
      </c>
      <c r="H112" s="5">
        <f t="shared" si="23"/>
        <v>900</v>
      </c>
      <c r="I112" s="27"/>
      <c r="J112" s="14">
        <f t="shared" si="24"/>
        <v>64941.860417731106</v>
      </c>
      <c r="K112" s="20">
        <f t="shared" si="25"/>
        <v>1.2500000000000001E-2</v>
      </c>
      <c r="L112" s="3">
        <f t="shared" si="14"/>
        <v>100</v>
      </c>
      <c r="M112" s="19">
        <f t="shared" si="15"/>
        <v>2800</v>
      </c>
      <c r="N112" s="19">
        <f t="shared" si="16"/>
        <v>900</v>
      </c>
      <c r="O112" s="19">
        <f t="shared" si="17"/>
        <v>2700</v>
      </c>
    </row>
    <row r="113" spans="1:15" x14ac:dyDescent="0.2">
      <c r="A113" s="4">
        <f t="shared" si="13"/>
        <v>26100</v>
      </c>
      <c r="B113" s="10">
        <f t="shared" si="18"/>
        <v>44400</v>
      </c>
      <c r="C113" s="12">
        <f t="shared" si="19"/>
        <v>47238</v>
      </c>
      <c r="D113" s="8">
        <f t="shared" si="20"/>
        <v>2800</v>
      </c>
      <c r="E113" s="27"/>
      <c r="F113" s="9">
        <f t="shared" si="21"/>
        <v>1400</v>
      </c>
      <c r="G113" s="5">
        <f t="shared" si="22"/>
        <v>400</v>
      </c>
      <c r="H113" s="5">
        <f t="shared" si="23"/>
        <v>900</v>
      </c>
      <c r="I113" s="27"/>
      <c r="J113" s="14">
        <f t="shared" si="24"/>
        <v>64353.633672952739</v>
      </c>
      <c r="K113" s="20">
        <f t="shared" si="25"/>
        <v>1.2500000000000001E-2</v>
      </c>
      <c r="L113" s="3">
        <f t="shared" si="14"/>
        <v>100</v>
      </c>
      <c r="M113" s="19">
        <f t="shared" si="15"/>
        <v>2800</v>
      </c>
      <c r="N113" s="19">
        <f t="shared" si="16"/>
        <v>900</v>
      </c>
      <c r="O113" s="19">
        <f t="shared" si="17"/>
        <v>2700</v>
      </c>
    </row>
    <row r="114" spans="1:15" x14ac:dyDescent="0.2">
      <c r="A114" s="4">
        <f t="shared" si="13"/>
        <v>26200</v>
      </c>
      <c r="B114" s="10">
        <f t="shared" si="18"/>
        <v>44800</v>
      </c>
      <c r="C114" s="12">
        <f t="shared" si="19"/>
        <v>47269</v>
      </c>
      <c r="D114" s="8">
        <f t="shared" si="20"/>
        <v>2800</v>
      </c>
      <c r="E114" s="27"/>
      <c r="F114" s="9">
        <f t="shared" si="21"/>
        <v>1400</v>
      </c>
      <c r="G114" s="5">
        <f t="shared" si="22"/>
        <v>400</v>
      </c>
      <c r="H114" s="5">
        <f t="shared" si="23"/>
        <v>900</v>
      </c>
      <c r="I114" s="27"/>
      <c r="J114" s="14">
        <f t="shared" si="24"/>
        <v>63758.054093864645</v>
      </c>
      <c r="K114" s="20">
        <f t="shared" si="25"/>
        <v>1.2500000000000001E-2</v>
      </c>
      <c r="L114" s="3">
        <f t="shared" si="14"/>
        <v>100</v>
      </c>
      <c r="M114" s="19">
        <f t="shared" si="15"/>
        <v>2800</v>
      </c>
      <c r="N114" s="19">
        <f t="shared" si="16"/>
        <v>900</v>
      </c>
      <c r="O114" s="19">
        <f t="shared" si="17"/>
        <v>2700</v>
      </c>
    </row>
    <row r="115" spans="1:15" x14ac:dyDescent="0.2">
      <c r="A115" s="4">
        <f t="shared" si="13"/>
        <v>26300</v>
      </c>
      <c r="B115" s="10">
        <f t="shared" si="18"/>
        <v>45200</v>
      </c>
      <c r="C115" s="12">
        <f t="shared" si="19"/>
        <v>47299</v>
      </c>
      <c r="D115" s="8">
        <f t="shared" si="20"/>
        <v>2800</v>
      </c>
      <c r="E115" s="27"/>
      <c r="F115" s="9">
        <f t="shared" si="21"/>
        <v>1400</v>
      </c>
      <c r="G115" s="5">
        <f t="shared" si="22"/>
        <v>400</v>
      </c>
      <c r="H115" s="5">
        <f t="shared" si="23"/>
        <v>900</v>
      </c>
      <c r="I115" s="27"/>
      <c r="J115" s="14">
        <f t="shared" si="24"/>
        <v>63155.029770037952</v>
      </c>
      <c r="K115" s="20">
        <f t="shared" si="25"/>
        <v>1.2500000000000001E-2</v>
      </c>
      <c r="L115" s="3">
        <f t="shared" si="14"/>
        <v>100</v>
      </c>
      <c r="M115" s="19">
        <f t="shared" si="15"/>
        <v>2800</v>
      </c>
      <c r="N115" s="19">
        <f t="shared" si="16"/>
        <v>900</v>
      </c>
      <c r="O115" s="19">
        <f t="shared" si="17"/>
        <v>2700</v>
      </c>
    </row>
    <row r="116" spans="1:15" x14ac:dyDescent="0.2">
      <c r="A116" s="4">
        <f t="shared" si="13"/>
        <v>26400</v>
      </c>
      <c r="B116" s="10">
        <f t="shared" si="18"/>
        <v>45600</v>
      </c>
      <c r="C116" s="12">
        <f t="shared" si="19"/>
        <v>47330</v>
      </c>
      <c r="D116" s="8">
        <f t="shared" si="20"/>
        <v>2800</v>
      </c>
      <c r="E116" s="27"/>
      <c r="F116" s="9">
        <f t="shared" si="21"/>
        <v>1400</v>
      </c>
      <c r="G116" s="5">
        <f t="shared" si="22"/>
        <v>400</v>
      </c>
      <c r="H116" s="5">
        <f t="shared" si="23"/>
        <v>900</v>
      </c>
      <c r="I116" s="27"/>
      <c r="J116" s="14">
        <f t="shared" si="24"/>
        <v>62544.467642163421</v>
      </c>
      <c r="K116" s="20">
        <f t="shared" si="25"/>
        <v>1.2500000000000001E-2</v>
      </c>
      <c r="L116" s="3">
        <f t="shared" si="14"/>
        <v>100</v>
      </c>
      <c r="M116" s="19">
        <f t="shared" si="15"/>
        <v>2800</v>
      </c>
      <c r="N116" s="19">
        <f t="shared" si="16"/>
        <v>900</v>
      </c>
      <c r="O116" s="19">
        <f t="shared" si="17"/>
        <v>2700</v>
      </c>
    </row>
    <row r="117" spans="1:15" x14ac:dyDescent="0.2">
      <c r="A117" s="4">
        <f t="shared" si="13"/>
        <v>26500</v>
      </c>
      <c r="B117" s="10">
        <f t="shared" si="18"/>
        <v>46000</v>
      </c>
      <c r="C117" s="12">
        <f t="shared" si="19"/>
        <v>47361</v>
      </c>
      <c r="D117" s="8">
        <f t="shared" si="20"/>
        <v>2800</v>
      </c>
      <c r="E117" s="27"/>
      <c r="F117" s="9">
        <f t="shared" si="21"/>
        <v>1400</v>
      </c>
      <c r="G117" s="5">
        <f t="shared" si="22"/>
        <v>400</v>
      </c>
      <c r="H117" s="5">
        <f t="shared" si="23"/>
        <v>900</v>
      </c>
      <c r="I117" s="27"/>
      <c r="J117" s="14">
        <f t="shared" si="24"/>
        <v>61926.273487690458</v>
      </c>
      <c r="K117" s="20">
        <f t="shared" si="25"/>
        <v>1.2500000000000001E-2</v>
      </c>
      <c r="L117" s="3">
        <f t="shared" si="14"/>
        <v>100</v>
      </c>
      <c r="M117" s="19">
        <f t="shared" si="15"/>
        <v>2800</v>
      </c>
      <c r="N117" s="19">
        <f t="shared" si="16"/>
        <v>900</v>
      </c>
      <c r="O117" s="19">
        <f t="shared" si="17"/>
        <v>2700</v>
      </c>
    </row>
    <row r="118" spans="1:15" x14ac:dyDescent="0.2">
      <c r="A118" s="4">
        <f t="shared" si="13"/>
        <v>26600</v>
      </c>
      <c r="B118" s="10">
        <f t="shared" si="18"/>
        <v>46400</v>
      </c>
      <c r="C118" s="12">
        <f t="shared" si="19"/>
        <v>47391</v>
      </c>
      <c r="D118" s="8">
        <f t="shared" si="20"/>
        <v>2800</v>
      </c>
      <c r="E118" s="27"/>
      <c r="F118" s="9">
        <f t="shared" si="21"/>
        <v>1400</v>
      </c>
      <c r="G118" s="5">
        <f t="shared" si="22"/>
        <v>400</v>
      </c>
      <c r="H118" s="5">
        <f t="shared" si="23"/>
        <v>900</v>
      </c>
      <c r="I118" s="27"/>
      <c r="J118" s="14">
        <f t="shared" si="24"/>
        <v>61300.351906286589</v>
      </c>
      <c r="K118" s="20">
        <f t="shared" si="25"/>
        <v>1.2500000000000001E-2</v>
      </c>
      <c r="L118" s="3">
        <f t="shared" si="14"/>
        <v>100</v>
      </c>
      <c r="M118" s="19">
        <f t="shared" si="15"/>
        <v>2800</v>
      </c>
      <c r="N118" s="19">
        <f t="shared" si="16"/>
        <v>900</v>
      </c>
      <c r="O118" s="19">
        <f t="shared" si="17"/>
        <v>2700</v>
      </c>
    </row>
    <row r="119" spans="1:15" x14ac:dyDescent="0.2">
      <c r="A119" s="4">
        <f t="shared" si="13"/>
        <v>26700</v>
      </c>
      <c r="B119" s="10">
        <f t="shared" si="18"/>
        <v>46800</v>
      </c>
      <c r="C119" s="12">
        <f t="shared" si="19"/>
        <v>47422</v>
      </c>
      <c r="D119" s="8">
        <f t="shared" si="20"/>
        <v>2800</v>
      </c>
      <c r="E119" s="27"/>
      <c r="F119" s="9">
        <f t="shared" si="21"/>
        <v>1400</v>
      </c>
      <c r="G119" s="5">
        <f t="shared" si="22"/>
        <v>400</v>
      </c>
      <c r="H119" s="5">
        <f t="shared" si="23"/>
        <v>900</v>
      </c>
      <c r="I119" s="27"/>
      <c r="J119" s="14">
        <f t="shared" si="24"/>
        <v>60666.606305115165</v>
      </c>
      <c r="K119" s="20">
        <f t="shared" si="25"/>
        <v>1.2500000000000001E-2</v>
      </c>
      <c r="L119" s="3">
        <f t="shared" si="14"/>
        <v>100</v>
      </c>
      <c r="M119" s="19">
        <f t="shared" si="15"/>
        <v>2800</v>
      </c>
      <c r="N119" s="19">
        <f t="shared" si="16"/>
        <v>900</v>
      </c>
      <c r="O119" s="19">
        <f t="shared" si="17"/>
        <v>2700</v>
      </c>
    </row>
    <row r="120" spans="1:15" x14ac:dyDescent="0.2">
      <c r="A120" s="4">
        <f t="shared" si="13"/>
        <v>26800</v>
      </c>
      <c r="B120" s="10">
        <f t="shared" si="18"/>
        <v>47200</v>
      </c>
      <c r="C120" s="12">
        <f t="shared" si="19"/>
        <v>47452</v>
      </c>
      <c r="D120" s="8">
        <f t="shared" si="20"/>
        <v>2800</v>
      </c>
      <c r="E120" s="27"/>
      <c r="F120" s="9">
        <f t="shared" si="21"/>
        <v>1400</v>
      </c>
      <c r="G120" s="5">
        <f t="shared" si="22"/>
        <v>400</v>
      </c>
      <c r="H120" s="5">
        <f t="shared" si="23"/>
        <v>900</v>
      </c>
      <c r="I120" s="27"/>
      <c r="J120" s="14">
        <f t="shared" si="24"/>
        <v>60024.938883929099</v>
      </c>
      <c r="K120" s="20">
        <f t="shared" si="25"/>
        <v>1.2500000000000001E-2</v>
      </c>
      <c r="L120" s="3">
        <f t="shared" si="14"/>
        <v>100</v>
      </c>
      <c r="M120" s="19">
        <f t="shared" si="15"/>
        <v>2800</v>
      </c>
      <c r="N120" s="19">
        <f t="shared" si="16"/>
        <v>900</v>
      </c>
      <c r="O120" s="19">
        <f t="shared" si="17"/>
        <v>2700</v>
      </c>
    </row>
    <row r="121" spans="1:15" x14ac:dyDescent="0.2">
      <c r="A121" s="4">
        <f t="shared" si="13"/>
        <v>26900</v>
      </c>
      <c r="B121" s="10">
        <f t="shared" si="18"/>
        <v>47600</v>
      </c>
      <c r="C121" s="12">
        <f t="shared" si="19"/>
        <v>47483</v>
      </c>
      <c r="D121" s="8">
        <f t="shared" si="20"/>
        <v>2800</v>
      </c>
      <c r="E121" s="27"/>
      <c r="F121" s="9">
        <f t="shared" si="21"/>
        <v>1400</v>
      </c>
      <c r="G121" s="5">
        <f t="shared" si="22"/>
        <v>400</v>
      </c>
      <c r="H121" s="5">
        <f t="shared" si="23"/>
        <v>900</v>
      </c>
      <c r="I121" s="27"/>
      <c r="J121" s="14">
        <f t="shared" si="24"/>
        <v>59375.250619978207</v>
      </c>
      <c r="K121" s="20">
        <f t="shared" si="25"/>
        <v>1.2500000000000001E-2</v>
      </c>
      <c r="L121" s="3">
        <f t="shared" si="14"/>
        <v>100</v>
      </c>
      <c r="M121" s="19">
        <f t="shared" si="15"/>
        <v>2800</v>
      </c>
      <c r="N121" s="19">
        <f t="shared" si="16"/>
        <v>900</v>
      </c>
      <c r="O121" s="19">
        <f t="shared" si="17"/>
        <v>2700</v>
      </c>
    </row>
    <row r="122" spans="1:15" x14ac:dyDescent="0.2">
      <c r="A122" s="4">
        <f t="shared" si="13"/>
        <v>27000</v>
      </c>
      <c r="B122" s="10">
        <f t="shared" si="18"/>
        <v>48000</v>
      </c>
      <c r="C122" s="12">
        <f t="shared" si="19"/>
        <v>47514</v>
      </c>
      <c r="D122" s="8">
        <f t="shared" si="20"/>
        <v>2800</v>
      </c>
      <c r="E122" s="27"/>
      <c r="F122" s="9">
        <f t="shared" si="21"/>
        <v>1400</v>
      </c>
      <c r="G122" s="5">
        <f t="shared" si="22"/>
        <v>400</v>
      </c>
      <c r="H122" s="5">
        <f t="shared" si="23"/>
        <v>900</v>
      </c>
      <c r="I122" s="27"/>
      <c r="J122" s="14">
        <f t="shared" si="24"/>
        <v>58717.441252727935</v>
      </c>
      <c r="K122" s="20">
        <f t="shared" si="25"/>
        <v>1.2500000000000001E-2</v>
      </c>
      <c r="L122" s="3">
        <f t="shared" si="14"/>
        <v>100</v>
      </c>
      <c r="M122" s="19">
        <f t="shared" si="15"/>
        <v>2800</v>
      </c>
      <c r="N122" s="19">
        <f t="shared" si="16"/>
        <v>900</v>
      </c>
      <c r="O122" s="19">
        <f t="shared" si="17"/>
        <v>2700</v>
      </c>
    </row>
    <row r="123" spans="1:15" x14ac:dyDescent="0.2">
      <c r="A123" s="4">
        <f t="shared" si="13"/>
        <v>27100</v>
      </c>
      <c r="B123" s="10">
        <f t="shared" si="18"/>
        <v>48400</v>
      </c>
      <c r="C123" s="12">
        <f t="shared" si="19"/>
        <v>47542</v>
      </c>
      <c r="D123" s="8">
        <f t="shared" si="20"/>
        <v>2800</v>
      </c>
      <c r="E123" s="27"/>
      <c r="F123" s="9">
        <f t="shared" si="21"/>
        <v>1400</v>
      </c>
      <c r="G123" s="5">
        <f t="shared" si="22"/>
        <v>400</v>
      </c>
      <c r="H123" s="5">
        <f t="shared" si="23"/>
        <v>900</v>
      </c>
      <c r="I123" s="27"/>
      <c r="J123" s="14">
        <f t="shared" si="24"/>
        <v>58051.409268387033</v>
      </c>
      <c r="K123" s="20">
        <f t="shared" si="25"/>
        <v>1.2500000000000001E-2</v>
      </c>
      <c r="L123" s="3">
        <f t="shared" si="14"/>
        <v>100</v>
      </c>
      <c r="M123" s="19">
        <f t="shared" si="15"/>
        <v>2800</v>
      </c>
      <c r="N123" s="19">
        <f t="shared" si="16"/>
        <v>900</v>
      </c>
      <c r="O123" s="19">
        <f t="shared" si="17"/>
        <v>2700</v>
      </c>
    </row>
    <row r="124" spans="1:15" x14ac:dyDescent="0.2">
      <c r="A124" s="4">
        <f t="shared" si="13"/>
        <v>27200</v>
      </c>
      <c r="B124" s="10">
        <f t="shared" si="18"/>
        <v>48800</v>
      </c>
      <c r="C124" s="12">
        <f t="shared" si="19"/>
        <v>47573</v>
      </c>
      <c r="D124" s="8">
        <f t="shared" si="20"/>
        <v>2800</v>
      </c>
      <c r="E124" s="27"/>
      <c r="F124" s="9">
        <f t="shared" si="21"/>
        <v>1400</v>
      </c>
      <c r="G124" s="5">
        <f t="shared" si="22"/>
        <v>400</v>
      </c>
      <c r="H124" s="5">
        <f t="shared" si="23"/>
        <v>900</v>
      </c>
      <c r="I124" s="27"/>
      <c r="J124" s="14">
        <f t="shared" si="24"/>
        <v>57377.051884241868</v>
      </c>
      <c r="K124" s="20">
        <f t="shared" si="25"/>
        <v>1.2500000000000001E-2</v>
      </c>
      <c r="L124" s="3">
        <f t="shared" si="14"/>
        <v>100</v>
      </c>
      <c r="M124" s="19">
        <f t="shared" si="15"/>
        <v>2800</v>
      </c>
      <c r="N124" s="19">
        <f t="shared" si="16"/>
        <v>900</v>
      </c>
      <c r="O124" s="19">
        <f t="shared" si="17"/>
        <v>2700</v>
      </c>
    </row>
    <row r="125" spans="1:15" x14ac:dyDescent="0.2">
      <c r="A125" s="4">
        <f t="shared" si="13"/>
        <v>27300</v>
      </c>
      <c r="B125" s="10">
        <f t="shared" si="18"/>
        <v>49200</v>
      </c>
      <c r="C125" s="12">
        <f t="shared" si="19"/>
        <v>47603</v>
      </c>
      <c r="D125" s="8">
        <f t="shared" si="20"/>
        <v>2800</v>
      </c>
      <c r="E125" s="27"/>
      <c r="F125" s="9">
        <f t="shared" si="21"/>
        <v>1400</v>
      </c>
      <c r="G125" s="5">
        <f t="shared" si="22"/>
        <v>400</v>
      </c>
      <c r="H125" s="5">
        <f t="shared" si="23"/>
        <v>900</v>
      </c>
      <c r="I125" s="27"/>
      <c r="J125" s="14">
        <f t="shared" si="24"/>
        <v>56694.265032794887</v>
      </c>
      <c r="K125" s="20">
        <f t="shared" si="25"/>
        <v>1.2500000000000001E-2</v>
      </c>
      <c r="L125" s="3">
        <f t="shared" si="14"/>
        <v>100</v>
      </c>
      <c r="M125" s="19">
        <f t="shared" si="15"/>
        <v>2800</v>
      </c>
      <c r="N125" s="19">
        <f t="shared" si="16"/>
        <v>900</v>
      </c>
      <c r="O125" s="19">
        <f t="shared" si="17"/>
        <v>2700</v>
      </c>
    </row>
    <row r="126" spans="1:15" x14ac:dyDescent="0.2">
      <c r="A126" s="4">
        <f t="shared" si="13"/>
        <v>27400</v>
      </c>
      <c r="B126" s="10">
        <f t="shared" si="18"/>
        <v>49600</v>
      </c>
      <c r="C126" s="12">
        <f t="shared" si="19"/>
        <v>47634</v>
      </c>
      <c r="D126" s="8">
        <f t="shared" si="20"/>
        <v>2800</v>
      </c>
      <c r="E126" s="27"/>
      <c r="F126" s="9">
        <f t="shared" si="21"/>
        <v>1400</v>
      </c>
      <c r="G126" s="5">
        <f t="shared" si="22"/>
        <v>400</v>
      </c>
      <c r="H126" s="5">
        <f t="shared" si="23"/>
        <v>900</v>
      </c>
      <c r="I126" s="27"/>
      <c r="J126" s="14">
        <f t="shared" si="24"/>
        <v>56002.943345704822</v>
      </c>
      <c r="K126" s="20">
        <f t="shared" si="25"/>
        <v>1.2500000000000001E-2</v>
      </c>
      <c r="L126" s="3">
        <f t="shared" si="14"/>
        <v>100</v>
      </c>
      <c r="M126" s="19">
        <f t="shared" si="15"/>
        <v>2800</v>
      </c>
      <c r="N126" s="19">
        <f t="shared" si="16"/>
        <v>900</v>
      </c>
      <c r="O126" s="19">
        <f t="shared" si="17"/>
        <v>2700</v>
      </c>
    </row>
    <row r="127" spans="1:15" x14ac:dyDescent="0.2">
      <c r="A127" s="4">
        <f t="shared" si="13"/>
        <v>27500</v>
      </c>
      <c r="B127" s="10">
        <f t="shared" si="18"/>
        <v>50000</v>
      </c>
      <c r="C127" s="12">
        <f t="shared" si="19"/>
        <v>47664</v>
      </c>
      <c r="D127" s="8">
        <f t="shared" si="20"/>
        <v>2800</v>
      </c>
      <c r="E127" s="27"/>
      <c r="F127" s="9">
        <f t="shared" si="21"/>
        <v>1400</v>
      </c>
      <c r="G127" s="5">
        <f t="shared" si="22"/>
        <v>400</v>
      </c>
      <c r="H127" s="5">
        <f t="shared" si="23"/>
        <v>900</v>
      </c>
      <c r="I127" s="27"/>
      <c r="J127" s="14">
        <f t="shared" si="24"/>
        <v>55302.98013752613</v>
      </c>
      <c r="K127" s="20">
        <f t="shared" si="25"/>
        <v>1.2500000000000001E-2</v>
      </c>
      <c r="L127" s="3">
        <f t="shared" si="14"/>
        <v>100</v>
      </c>
      <c r="M127" s="19">
        <f t="shared" si="15"/>
        <v>2800</v>
      </c>
      <c r="N127" s="19">
        <f t="shared" si="16"/>
        <v>900</v>
      </c>
      <c r="O127" s="19">
        <f t="shared" si="17"/>
        <v>2700</v>
      </c>
    </row>
    <row r="128" spans="1:15" x14ac:dyDescent="0.2">
      <c r="A128" s="4">
        <f t="shared" si="13"/>
        <v>27600</v>
      </c>
      <c r="B128" s="10">
        <f t="shared" si="18"/>
        <v>50400</v>
      </c>
      <c r="C128" s="12">
        <f t="shared" si="19"/>
        <v>47695</v>
      </c>
      <c r="D128" s="8">
        <f t="shared" si="20"/>
        <v>2800</v>
      </c>
      <c r="E128" s="27"/>
      <c r="F128" s="9">
        <f t="shared" si="21"/>
        <v>1400</v>
      </c>
      <c r="G128" s="5">
        <f t="shared" si="22"/>
        <v>400</v>
      </c>
      <c r="H128" s="5">
        <f t="shared" si="23"/>
        <v>900</v>
      </c>
      <c r="I128" s="27"/>
      <c r="J128" s="14">
        <f t="shared" si="24"/>
        <v>54594.267389245208</v>
      </c>
      <c r="K128" s="20">
        <f t="shared" si="25"/>
        <v>1.2500000000000001E-2</v>
      </c>
      <c r="L128" s="3">
        <f t="shared" si="14"/>
        <v>100</v>
      </c>
      <c r="M128" s="19">
        <f t="shared" si="15"/>
        <v>2800</v>
      </c>
      <c r="N128" s="19">
        <f t="shared" si="16"/>
        <v>900</v>
      </c>
      <c r="O128" s="19">
        <f t="shared" si="17"/>
        <v>2700</v>
      </c>
    </row>
    <row r="129" spans="1:15" x14ac:dyDescent="0.2">
      <c r="A129" s="4">
        <f t="shared" si="13"/>
        <v>27700</v>
      </c>
      <c r="B129" s="10">
        <f t="shared" si="18"/>
        <v>50800</v>
      </c>
      <c r="C129" s="12">
        <f t="shared" si="19"/>
        <v>47726</v>
      </c>
      <c r="D129" s="8">
        <f t="shared" si="20"/>
        <v>2800</v>
      </c>
      <c r="E129" s="27"/>
      <c r="F129" s="9">
        <f t="shared" si="21"/>
        <v>1400</v>
      </c>
      <c r="G129" s="5">
        <f t="shared" si="22"/>
        <v>400</v>
      </c>
      <c r="H129" s="5">
        <f t="shared" si="23"/>
        <v>900</v>
      </c>
      <c r="I129" s="27"/>
      <c r="J129" s="14">
        <f t="shared" si="24"/>
        <v>53876.695731610773</v>
      </c>
      <c r="K129" s="20">
        <f t="shared" si="25"/>
        <v>1.2500000000000001E-2</v>
      </c>
      <c r="L129" s="3">
        <f t="shared" si="14"/>
        <v>100</v>
      </c>
      <c r="M129" s="19">
        <f t="shared" si="15"/>
        <v>2800</v>
      </c>
      <c r="N129" s="19">
        <f t="shared" si="16"/>
        <v>900</v>
      </c>
      <c r="O129" s="19">
        <f t="shared" si="17"/>
        <v>2700</v>
      </c>
    </row>
    <row r="130" spans="1:15" x14ac:dyDescent="0.2">
      <c r="A130" s="4">
        <f t="shared" si="13"/>
        <v>27800</v>
      </c>
      <c r="B130" s="10">
        <f t="shared" si="18"/>
        <v>51200</v>
      </c>
      <c r="C130" s="12">
        <f t="shared" si="19"/>
        <v>47756</v>
      </c>
      <c r="D130" s="8">
        <f t="shared" si="20"/>
        <v>2800</v>
      </c>
      <c r="E130" s="27"/>
      <c r="F130" s="9">
        <f t="shared" si="21"/>
        <v>1400</v>
      </c>
      <c r="G130" s="5">
        <f t="shared" si="22"/>
        <v>400</v>
      </c>
      <c r="H130" s="5">
        <f t="shared" si="23"/>
        <v>900</v>
      </c>
      <c r="I130" s="27"/>
      <c r="J130" s="14">
        <f t="shared" si="24"/>
        <v>53150.154428255904</v>
      </c>
      <c r="K130" s="20">
        <f t="shared" si="25"/>
        <v>1.2500000000000001E-2</v>
      </c>
      <c r="L130" s="3">
        <f t="shared" si="14"/>
        <v>100</v>
      </c>
      <c r="M130" s="19">
        <f t="shared" si="15"/>
        <v>2800</v>
      </c>
      <c r="N130" s="19">
        <f t="shared" si="16"/>
        <v>900</v>
      </c>
      <c r="O130" s="19">
        <f t="shared" si="17"/>
        <v>2700</v>
      </c>
    </row>
    <row r="131" spans="1:15" x14ac:dyDescent="0.2">
      <c r="A131" s="4">
        <f t="shared" ref="A131:A194" si="26">A130+L130</f>
        <v>27900</v>
      </c>
      <c r="B131" s="10">
        <f t="shared" si="18"/>
        <v>51600</v>
      </c>
      <c r="C131" s="12">
        <f t="shared" si="19"/>
        <v>47787</v>
      </c>
      <c r="D131" s="8">
        <f t="shared" si="20"/>
        <v>2800</v>
      </c>
      <c r="E131" s="27"/>
      <c r="F131" s="9">
        <f t="shared" si="21"/>
        <v>1400</v>
      </c>
      <c r="G131" s="5">
        <f t="shared" si="22"/>
        <v>400</v>
      </c>
      <c r="H131" s="5">
        <f t="shared" si="23"/>
        <v>900</v>
      </c>
      <c r="I131" s="27"/>
      <c r="J131" s="14">
        <f t="shared" si="24"/>
        <v>52414.5313586091</v>
      </c>
      <c r="K131" s="20">
        <f t="shared" si="25"/>
        <v>1.2500000000000001E-2</v>
      </c>
      <c r="L131" s="3">
        <f t="shared" ref="L131:L194" si="27">D131+E131-F131-G131-H131-I131</f>
        <v>100</v>
      </c>
      <c r="M131" s="19">
        <f t="shared" ref="M131:M194" si="28">D131+E131</f>
        <v>2800</v>
      </c>
      <c r="N131" s="19">
        <f t="shared" ref="N131:N194" si="29">H131+I131</f>
        <v>900</v>
      </c>
      <c r="O131" s="19">
        <f t="shared" ref="O131:O194" si="30">F131+G131+H131+I131</f>
        <v>2700</v>
      </c>
    </row>
    <row r="132" spans="1:15" x14ac:dyDescent="0.2">
      <c r="A132" s="4">
        <f t="shared" si="26"/>
        <v>28000</v>
      </c>
      <c r="B132" s="10">
        <f t="shared" ref="B132:B195" si="31">B131+G131</f>
        <v>52000</v>
      </c>
      <c r="C132" s="12">
        <f t="shared" ref="C132:C195" si="32">EOMONTH(C131,1)</f>
        <v>47817</v>
      </c>
      <c r="D132" s="8">
        <f t="shared" ref="D132:D195" si="33">D131</f>
        <v>2800</v>
      </c>
      <c r="E132" s="27"/>
      <c r="F132" s="9">
        <f t="shared" ref="F132:F195" si="34">IF(J131&gt;0,F131,0)</f>
        <v>1400</v>
      </c>
      <c r="G132" s="5">
        <f t="shared" ref="G132:G195" si="35">G131</f>
        <v>400</v>
      </c>
      <c r="H132" s="5">
        <f t="shared" ref="H132:H195" si="36">H131</f>
        <v>900</v>
      </c>
      <c r="I132" s="27"/>
      <c r="J132" s="14">
        <f t="shared" ref="J132:J195" si="37">IF(J131*(1+K131)-F131&gt;0,J131*(1+K131)-F131,0)</f>
        <v>51669.713000591713</v>
      </c>
      <c r="K132" s="20">
        <f t="shared" ref="K132:K195" si="38">K131</f>
        <v>1.2500000000000001E-2</v>
      </c>
      <c r="L132" s="3">
        <f t="shared" si="27"/>
        <v>100</v>
      </c>
      <c r="M132" s="19">
        <f t="shared" si="28"/>
        <v>2800</v>
      </c>
      <c r="N132" s="19">
        <f t="shared" si="29"/>
        <v>900</v>
      </c>
      <c r="O132" s="19">
        <f t="shared" si="30"/>
        <v>2700</v>
      </c>
    </row>
    <row r="133" spans="1:15" x14ac:dyDescent="0.2">
      <c r="A133" s="4">
        <f t="shared" si="26"/>
        <v>28100</v>
      </c>
      <c r="B133" s="10">
        <f t="shared" si="31"/>
        <v>52400</v>
      </c>
      <c r="C133" s="12">
        <f t="shared" si="32"/>
        <v>47848</v>
      </c>
      <c r="D133" s="8">
        <f t="shared" si="33"/>
        <v>2800</v>
      </c>
      <c r="E133" s="27"/>
      <c r="F133" s="9">
        <f t="shared" si="34"/>
        <v>1400</v>
      </c>
      <c r="G133" s="5">
        <f t="shared" si="35"/>
        <v>400</v>
      </c>
      <c r="H133" s="5">
        <f t="shared" si="36"/>
        <v>900</v>
      </c>
      <c r="I133" s="27"/>
      <c r="J133" s="14">
        <f t="shared" si="37"/>
        <v>50915.58441309911</v>
      </c>
      <c r="K133" s="20">
        <f t="shared" si="38"/>
        <v>1.2500000000000001E-2</v>
      </c>
      <c r="L133" s="3">
        <f t="shared" si="27"/>
        <v>100</v>
      </c>
      <c r="M133" s="19">
        <f t="shared" si="28"/>
        <v>2800</v>
      </c>
      <c r="N133" s="19">
        <f t="shared" si="29"/>
        <v>900</v>
      </c>
      <c r="O133" s="19">
        <f t="shared" si="30"/>
        <v>2700</v>
      </c>
    </row>
    <row r="134" spans="1:15" x14ac:dyDescent="0.2">
      <c r="A134" s="4">
        <f t="shared" si="26"/>
        <v>28200</v>
      </c>
      <c r="B134" s="10">
        <f t="shared" si="31"/>
        <v>52800</v>
      </c>
      <c r="C134" s="12">
        <f t="shared" si="32"/>
        <v>47879</v>
      </c>
      <c r="D134" s="8">
        <f t="shared" si="33"/>
        <v>2800</v>
      </c>
      <c r="E134" s="27"/>
      <c r="F134" s="9">
        <f t="shared" si="34"/>
        <v>1400</v>
      </c>
      <c r="G134" s="5">
        <f t="shared" si="35"/>
        <v>400</v>
      </c>
      <c r="H134" s="5">
        <f t="shared" si="36"/>
        <v>900</v>
      </c>
      <c r="I134" s="27"/>
      <c r="J134" s="14">
        <f t="shared" si="37"/>
        <v>50152.029218262847</v>
      </c>
      <c r="K134" s="20">
        <f t="shared" si="38"/>
        <v>1.2500000000000001E-2</v>
      </c>
      <c r="L134" s="3">
        <f t="shared" si="27"/>
        <v>100</v>
      </c>
      <c r="M134" s="19">
        <f t="shared" si="28"/>
        <v>2800</v>
      </c>
      <c r="N134" s="19">
        <f t="shared" si="29"/>
        <v>900</v>
      </c>
      <c r="O134" s="19">
        <f t="shared" si="30"/>
        <v>2700</v>
      </c>
    </row>
    <row r="135" spans="1:15" x14ac:dyDescent="0.2">
      <c r="A135" s="4">
        <f t="shared" si="26"/>
        <v>28300</v>
      </c>
      <c r="B135" s="10">
        <f t="shared" si="31"/>
        <v>53200</v>
      </c>
      <c r="C135" s="12">
        <f t="shared" si="32"/>
        <v>47907</v>
      </c>
      <c r="D135" s="8">
        <f t="shared" si="33"/>
        <v>2800</v>
      </c>
      <c r="E135" s="27"/>
      <c r="F135" s="9">
        <f t="shared" si="34"/>
        <v>1400</v>
      </c>
      <c r="G135" s="5">
        <f t="shared" si="35"/>
        <v>400</v>
      </c>
      <c r="H135" s="5">
        <f t="shared" si="36"/>
        <v>900</v>
      </c>
      <c r="I135" s="27"/>
      <c r="J135" s="14">
        <f t="shared" si="37"/>
        <v>49378.929583491132</v>
      </c>
      <c r="K135" s="20">
        <f t="shared" si="38"/>
        <v>1.2500000000000001E-2</v>
      </c>
      <c r="L135" s="3">
        <f t="shared" si="27"/>
        <v>100</v>
      </c>
      <c r="M135" s="19">
        <f t="shared" si="28"/>
        <v>2800</v>
      </c>
      <c r="N135" s="19">
        <f t="shared" si="29"/>
        <v>900</v>
      </c>
      <c r="O135" s="19">
        <f t="shared" si="30"/>
        <v>2700</v>
      </c>
    </row>
    <row r="136" spans="1:15" x14ac:dyDescent="0.2">
      <c r="A136" s="4">
        <f t="shared" si="26"/>
        <v>28400</v>
      </c>
      <c r="B136" s="10">
        <f t="shared" si="31"/>
        <v>53600</v>
      </c>
      <c r="C136" s="12">
        <f t="shared" si="32"/>
        <v>47938</v>
      </c>
      <c r="D136" s="8">
        <f t="shared" si="33"/>
        <v>2800</v>
      </c>
      <c r="E136" s="27"/>
      <c r="F136" s="9">
        <f t="shared" si="34"/>
        <v>1400</v>
      </c>
      <c r="G136" s="5">
        <f t="shared" si="35"/>
        <v>400</v>
      </c>
      <c r="H136" s="5">
        <f t="shared" si="36"/>
        <v>900</v>
      </c>
      <c r="I136" s="27"/>
      <c r="J136" s="14">
        <f t="shared" si="37"/>
        <v>48596.166203284767</v>
      </c>
      <c r="K136" s="20">
        <f t="shared" si="38"/>
        <v>1.2500000000000001E-2</v>
      </c>
      <c r="L136" s="3">
        <f t="shared" si="27"/>
        <v>100</v>
      </c>
      <c r="M136" s="19">
        <f t="shared" si="28"/>
        <v>2800</v>
      </c>
      <c r="N136" s="19">
        <f t="shared" si="29"/>
        <v>900</v>
      </c>
      <c r="O136" s="19">
        <f t="shared" si="30"/>
        <v>2700</v>
      </c>
    </row>
    <row r="137" spans="1:15" x14ac:dyDescent="0.2">
      <c r="A137" s="4">
        <f t="shared" si="26"/>
        <v>28500</v>
      </c>
      <c r="B137" s="10">
        <f t="shared" si="31"/>
        <v>54000</v>
      </c>
      <c r="C137" s="12">
        <f t="shared" si="32"/>
        <v>47968</v>
      </c>
      <c r="D137" s="8">
        <f t="shared" si="33"/>
        <v>2800</v>
      </c>
      <c r="E137" s="27"/>
      <c r="F137" s="9">
        <f t="shared" si="34"/>
        <v>1400</v>
      </c>
      <c r="G137" s="5">
        <f t="shared" si="35"/>
        <v>400</v>
      </c>
      <c r="H137" s="5">
        <f t="shared" si="36"/>
        <v>900</v>
      </c>
      <c r="I137" s="27"/>
      <c r="J137" s="14">
        <f t="shared" si="37"/>
        <v>47803.618280825824</v>
      </c>
      <c r="K137" s="20">
        <f t="shared" si="38"/>
        <v>1.2500000000000001E-2</v>
      </c>
      <c r="L137" s="3">
        <f t="shared" si="27"/>
        <v>100</v>
      </c>
      <c r="M137" s="19">
        <f t="shared" si="28"/>
        <v>2800</v>
      </c>
      <c r="N137" s="19">
        <f t="shared" si="29"/>
        <v>900</v>
      </c>
      <c r="O137" s="19">
        <f t="shared" si="30"/>
        <v>2700</v>
      </c>
    </row>
    <row r="138" spans="1:15" x14ac:dyDescent="0.2">
      <c r="A138" s="4">
        <f t="shared" si="26"/>
        <v>28600</v>
      </c>
      <c r="B138" s="10">
        <f t="shared" si="31"/>
        <v>54400</v>
      </c>
      <c r="C138" s="12">
        <f t="shared" si="32"/>
        <v>47999</v>
      </c>
      <c r="D138" s="8">
        <f t="shared" si="33"/>
        <v>2800</v>
      </c>
      <c r="E138" s="27"/>
      <c r="F138" s="9">
        <f t="shared" si="34"/>
        <v>1400</v>
      </c>
      <c r="G138" s="5">
        <f t="shared" si="35"/>
        <v>400</v>
      </c>
      <c r="H138" s="5">
        <f t="shared" si="36"/>
        <v>900</v>
      </c>
      <c r="I138" s="27"/>
      <c r="J138" s="14">
        <f t="shared" si="37"/>
        <v>47001.163509336147</v>
      </c>
      <c r="K138" s="20">
        <f t="shared" si="38"/>
        <v>1.2500000000000001E-2</v>
      </c>
      <c r="L138" s="3">
        <f t="shared" si="27"/>
        <v>100</v>
      </c>
      <c r="M138" s="19">
        <f t="shared" si="28"/>
        <v>2800</v>
      </c>
      <c r="N138" s="19">
        <f t="shared" si="29"/>
        <v>900</v>
      </c>
      <c r="O138" s="19">
        <f t="shared" si="30"/>
        <v>2700</v>
      </c>
    </row>
    <row r="139" spans="1:15" x14ac:dyDescent="0.2">
      <c r="A139" s="4">
        <f t="shared" si="26"/>
        <v>28700</v>
      </c>
      <c r="B139" s="10">
        <f t="shared" si="31"/>
        <v>54800</v>
      </c>
      <c r="C139" s="12">
        <f t="shared" si="32"/>
        <v>48029</v>
      </c>
      <c r="D139" s="8">
        <f t="shared" si="33"/>
        <v>2800</v>
      </c>
      <c r="E139" s="27"/>
      <c r="F139" s="9">
        <f t="shared" si="34"/>
        <v>1400</v>
      </c>
      <c r="G139" s="5">
        <f t="shared" si="35"/>
        <v>400</v>
      </c>
      <c r="H139" s="5">
        <f t="shared" si="36"/>
        <v>900</v>
      </c>
      <c r="I139" s="27"/>
      <c r="J139" s="14">
        <f t="shared" si="37"/>
        <v>46188.67805320285</v>
      </c>
      <c r="K139" s="20">
        <f t="shared" si="38"/>
        <v>1.2500000000000001E-2</v>
      </c>
      <c r="L139" s="3">
        <f t="shared" si="27"/>
        <v>100</v>
      </c>
      <c r="M139" s="19">
        <f t="shared" si="28"/>
        <v>2800</v>
      </c>
      <c r="N139" s="19">
        <f t="shared" si="29"/>
        <v>900</v>
      </c>
      <c r="O139" s="19">
        <f t="shared" si="30"/>
        <v>2700</v>
      </c>
    </row>
    <row r="140" spans="1:15" x14ac:dyDescent="0.2">
      <c r="A140" s="4">
        <f t="shared" si="26"/>
        <v>28800</v>
      </c>
      <c r="B140" s="10">
        <f t="shared" si="31"/>
        <v>55200</v>
      </c>
      <c r="C140" s="12">
        <f t="shared" si="32"/>
        <v>48060</v>
      </c>
      <c r="D140" s="8">
        <f t="shared" si="33"/>
        <v>2800</v>
      </c>
      <c r="E140" s="27"/>
      <c r="F140" s="9">
        <f t="shared" si="34"/>
        <v>1400</v>
      </c>
      <c r="G140" s="5">
        <f t="shared" si="35"/>
        <v>400</v>
      </c>
      <c r="H140" s="5">
        <f t="shared" si="36"/>
        <v>900</v>
      </c>
      <c r="I140" s="27"/>
      <c r="J140" s="14">
        <f t="shared" si="37"/>
        <v>45366.03652886788</v>
      </c>
      <c r="K140" s="20">
        <f t="shared" si="38"/>
        <v>1.2500000000000001E-2</v>
      </c>
      <c r="L140" s="3">
        <f t="shared" si="27"/>
        <v>100</v>
      </c>
      <c r="M140" s="19">
        <f t="shared" si="28"/>
        <v>2800</v>
      </c>
      <c r="N140" s="19">
        <f t="shared" si="29"/>
        <v>900</v>
      </c>
      <c r="O140" s="19">
        <f t="shared" si="30"/>
        <v>2700</v>
      </c>
    </row>
    <row r="141" spans="1:15" x14ac:dyDescent="0.2">
      <c r="A141" s="4">
        <f t="shared" si="26"/>
        <v>28900</v>
      </c>
      <c r="B141" s="10">
        <f t="shared" si="31"/>
        <v>55600</v>
      </c>
      <c r="C141" s="12">
        <f t="shared" si="32"/>
        <v>48091</v>
      </c>
      <c r="D141" s="8">
        <f t="shared" si="33"/>
        <v>2800</v>
      </c>
      <c r="E141" s="27"/>
      <c r="F141" s="9">
        <f t="shared" si="34"/>
        <v>1400</v>
      </c>
      <c r="G141" s="5">
        <f t="shared" si="35"/>
        <v>400</v>
      </c>
      <c r="H141" s="5">
        <f t="shared" si="36"/>
        <v>900</v>
      </c>
      <c r="I141" s="27"/>
      <c r="J141" s="14">
        <f t="shared" si="37"/>
        <v>44533.111985478725</v>
      </c>
      <c r="K141" s="20">
        <f t="shared" si="38"/>
        <v>1.2500000000000001E-2</v>
      </c>
      <c r="L141" s="3">
        <f t="shared" si="27"/>
        <v>100</v>
      </c>
      <c r="M141" s="19">
        <f t="shared" si="28"/>
        <v>2800</v>
      </c>
      <c r="N141" s="19">
        <f t="shared" si="29"/>
        <v>900</v>
      </c>
      <c r="O141" s="19">
        <f t="shared" si="30"/>
        <v>2700</v>
      </c>
    </row>
    <row r="142" spans="1:15" x14ac:dyDescent="0.2">
      <c r="A142" s="4">
        <f t="shared" si="26"/>
        <v>29000</v>
      </c>
      <c r="B142" s="10">
        <f t="shared" si="31"/>
        <v>56000</v>
      </c>
      <c r="C142" s="12">
        <f t="shared" si="32"/>
        <v>48121</v>
      </c>
      <c r="D142" s="8">
        <f t="shared" si="33"/>
        <v>2800</v>
      </c>
      <c r="E142" s="27"/>
      <c r="F142" s="9">
        <f t="shared" si="34"/>
        <v>1400</v>
      </c>
      <c r="G142" s="5">
        <f t="shared" si="35"/>
        <v>400</v>
      </c>
      <c r="H142" s="5">
        <f t="shared" si="36"/>
        <v>900</v>
      </c>
      <c r="I142" s="27"/>
      <c r="J142" s="14">
        <f t="shared" si="37"/>
        <v>43689.775885297204</v>
      </c>
      <c r="K142" s="20">
        <f t="shared" si="38"/>
        <v>1.2500000000000001E-2</v>
      </c>
      <c r="L142" s="3">
        <f t="shared" si="27"/>
        <v>100</v>
      </c>
      <c r="M142" s="19">
        <f t="shared" si="28"/>
        <v>2800</v>
      </c>
      <c r="N142" s="19">
        <f t="shared" si="29"/>
        <v>900</v>
      </c>
      <c r="O142" s="19">
        <f t="shared" si="30"/>
        <v>2700</v>
      </c>
    </row>
    <row r="143" spans="1:15" x14ac:dyDescent="0.2">
      <c r="A143" s="4">
        <f t="shared" si="26"/>
        <v>29100</v>
      </c>
      <c r="B143" s="10">
        <f t="shared" si="31"/>
        <v>56400</v>
      </c>
      <c r="C143" s="12">
        <f t="shared" si="32"/>
        <v>48152</v>
      </c>
      <c r="D143" s="8">
        <f t="shared" si="33"/>
        <v>2800</v>
      </c>
      <c r="E143" s="27"/>
      <c r="F143" s="9">
        <f t="shared" si="34"/>
        <v>1400</v>
      </c>
      <c r="G143" s="5">
        <f t="shared" si="35"/>
        <v>400</v>
      </c>
      <c r="H143" s="5">
        <f t="shared" si="36"/>
        <v>900</v>
      </c>
      <c r="I143" s="27"/>
      <c r="J143" s="14">
        <f t="shared" si="37"/>
        <v>42835.898083863416</v>
      </c>
      <c r="K143" s="20">
        <f t="shared" si="38"/>
        <v>1.2500000000000001E-2</v>
      </c>
      <c r="L143" s="3">
        <f t="shared" si="27"/>
        <v>100</v>
      </c>
      <c r="M143" s="19">
        <f t="shared" si="28"/>
        <v>2800</v>
      </c>
      <c r="N143" s="19">
        <f t="shared" si="29"/>
        <v>900</v>
      </c>
      <c r="O143" s="19">
        <f t="shared" si="30"/>
        <v>2700</v>
      </c>
    </row>
    <row r="144" spans="1:15" x14ac:dyDescent="0.2">
      <c r="A144" s="4">
        <f t="shared" si="26"/>
        <v>29200</v>
      </c>
      <c r="B144" s="10">
        <f t="shared" si="31"/>
        <v>56800</v>
      </c>
      <c r="C144" s="12">
        <f t="shared" si="32"/>
        <v>48182</v>
      </c>
      <c r="D144" s="8">
        <f t="shared" si="33"/>
        <v>2800</v>
      </c>
      <c r="E144" s="27"/>
      <c r="F144" s="9">
        <f t="shared" si="34"/>
        <v>1400</v>
      </c>
      <c r="G144" s="5">
        <f t="shared" si="35"/>
        <v>400</v>
      </c>
      <c r="H144" s="5">
        <f t="shared" si="36"/>
        <v>900</v>
      </c>
      <c r="I144" s="27"/>
      <c r="J144" s="14">
        <f t="shared" si="37"/>
        <v>41971.346809911709</v>
      </c>
      <c r="K144" s="20">
        <f t="shared" si="38"/>
        <v>1.2500000000000001E-2</v>
      </c>
      <c r="L144" s="3">
        <f t="shared" si="27"/>
        <v>100</v>
      </c>
      <c r="M144" s="19">
        <f t="shared" si="28"/>
        <v>2800</v>
      </c>
      <c r="N144" s="19">
        <f t="shared" si="29"/>
        <v>900</v>
      </c>
      <c r="O144" s="19">
        <f t="shared" si="30"/>
        <v>2700</v>
      </c>
    </row>
    <row r="145" spans="1:15" x14ac:dyDescent="0.2">
      <c r="A145" s="4">
        <f t="shared" si="26"/>
        <v>29300</v>
      </c>
      <c r="B145" s="10">
        <f t="shared" si="31"/>
        <v>57200</v>
      </c>
      <c r="C145" s="12">
        <f t="shared" si="32"/>
        <v>48213</v>
      </c>
      <c r="D145" s="8">
        <f t="shared" si="33"/>
        <v>2800</v>
      </c>
      <c r="E145" s="27"/>
      <c r="F145" s="9">
        <f t="shared" si="34"/>
        <v>1400</v>
      </c>
      <c r="G145" s="5">
        <f t="shared" si="35"/>
        <v>400</v>
      </c>
      <c r="H145" s="5">
        <f t="shared" si="36"/>
        <v>900</v>
      </c>
      <c r="I145" s="27"/>
      <c r="J145" s="14">
        <f t="shared" si="37"/>
        <v>41095.988645035606</v>
      </c>
      <c r="K145" s="20">
        <f t="shared" si="38"/>
        <v>1.2500000000000001E-2</v>
      </c>
      <c r="L145" s="3">
        <f t="shared" si="27"/>
        <v>100</v>
      </c>
      <c r="M145" s="19">
        <f t="shared" si="28"/>
        <v>2800</v>
      </c>
      <c r="N145" s="19">
        <f t="shared" si="29"/>
        <v>900</v>
      </c>
      <c r="O145" s="19">
        <f t="shared" si="30"/>
        <v>2700</v>
      </c>
    </row>
    <row r="146" spans="1:15" x14ac:dyDescent="0.2">
      <c r="A146" s="4">
        <f t="shared" si="26"/>
        <v>29400</v>
      </c>
      <c r="B146" s="10">
        <f t="shared" si="31"/>
        <v>57600</v>
      </c>
      <c r="C146" s="12">
        <f t="shared" si="32"/>
        <v>48244</v>
      </c>
      <c r="D146" s="8">
        <f t="shared" si="33"/>
        <v>2800</v>
      </c>
      <c r="E146" s="27"/>
      <c r="F146" s="9">
        <f t="shared" si="34"/>
        <v>1400</v>
      </c>
      <c r="G146" s="5">
        <f t="shared" si="35"/>
        <v>400</v>
      </c>
      <c r="H146" s="5">
        <f t="shared" si="36"/>
        <v>900</v>
      </c>
      <c r="I146" s="27"/>
      <c r="J146" s="14">
        <f t="shared" si="37"/>
        <v>40209.68850309855</v>
      </c>
      <c r="K146" s="20">
        <f t="shared" si="38"/>
        <v>1.2500000000000001E-2</v>
      </c>
      <c r="L146" s="3">
        <f t="shared" si="27"/>
        <v>100</v>
      </c>
      <c r="M146" s="19">
        <f t="shared" si="28"/>
        <v>2800</v>
      </c>
      <c r="N146" s="19">
        <f t="shared" si="29"/>
        <v>900</v>
      </c>
      <c r="O146" s="19">
        <f t="shared" si="30"/>
        <v>2700</v>
      </c>
    </row>
    <row r="147" spans="1:15" x14ac:dyDescent="0.2">
      <c r="A147" s="4">
        <f t="shared" si="26"/>
        <v>29500</v>
      </c>
      <c r="B147" s="10">
        <f t="shared" si="31"/>
        <v>58000</v>
      </c>
      <c r="C147" s="12">
        <f t="shared" si="32"/>
        <v>48273</v>
      </c>
      <c r="D147" s="8">
        <f t="shared" si="33"/>
        <v>2800</v>
      </c>
      <c r="E147" s="27"/>
      <c r="F147" s="9">
        <f t="shared" si="34"/>
        <v>1400</v>
      </c>
      <c r="G147" s="5">
        <f t="shared" si="35"/>
        <v>400</v>
      </c>
      <c r="H147" s="5">
        <f t="shared" si="36"/>
        <v>900</v>
      </c>
      <c r="I147" s="27"/>
      <c r="J147" s="14">
        <f t="shared" si="37"/>
        <v>39312.309609387281</v>
      </c>
      <c r="K147" s="20">
        <f t="shared" si="38"/>
        <v>1.2500000000000001E-2</v>
      </c>
      <c r="L147" s="3">
        <f t="shared" si="27"/>
        <v>100</v>
      </c>
      <c r="M147" s="19">
        <f t="shared" si="28"/>
        <v>2800</v>
      </c>
      <c r="N147" s="19">
        <f t="shared" si="29"/>
        <v>900</v>
      </c>
      <c r="O147" s="19">
        <f t="shared" si="30"/>
        <v>2700</v>
      </c>
    </row>
    <row r="148" spans="1:15" x14ac:dyDescent="0.2">
      <c r="A148" s="4">
        <f t="shared" si="26"/>
        <v>29600</v>
      </c>
      <c r="B148" s="10">
        <f t="shared" si="31"/>
        <v>58400</v>
      </c>
      <c r="C148" s="12">
        <f t="shared" si="32"/>
        <v>48304</v>
      </c>
      <c r="D148" s="8">
        <f t="shared" si="33"/>
        <v>2800</v>
      </c>
      <c r="E148" s="27"/>
      <c r="F148" s="9">
        <f t="shared" si="34"/>
        <v>1400</v>
      </c>
      <c r="G148" s="5">
        <f t="shared" si="35"/>
        <v>400</v>
      </c>
      <c r="H148" s="5">
        <f t="shared" si="36"/>
        <v>900</v>
      </c>
      <c r="I148" s="27"/>
      <c r="J148" s="14">
        <f t="shared" si="37"/>
        <v>38403.713479504622</v>
      </c>
      <c r="K148" s="20">
        <f t="shared" si="38"/>
        <v>1.2500000000000001E-2</v>
      </c>
      <c r="L148" s="3">
        <f t="shared" si="27"/>
        <v>100</v>
      </c>
      <c r="M148" s="19">
        <f t="shared" si="28"/>
        <v>2800</v>
      </c>
      <c r="N148" s="19">
        <f t="shared" si="29"/>
        <v>900</v>
      </c>
      <c r="O148" s="19">
        <f t="shared" si="30"/>
        <v>2700</v>
      </c>
    </row>
    <row r="149" spans="1:15" x14ac:dyDescent="0.2">
      <c r="A149" s="4">
        <f t="shared" si="26"/>
        <v>29700</v>
      </c>
      <c r="B149" s="10">
        <f t="shared" si="31"/>
        <v>58800</v>
      </c>
      <c r="C149" s="12">
        <f t="shared" si="32"/>
        <v>48334</v>
      </c>
      <c r="D149" s="8">
        <f t="shared" si="33"/>
        <v>2800</v>
      </c>
      <c r="E149" s="27"/>
      <c r="F149" s="9">
        <f t="shared" si="34"/>
        <v>1400</v>
      </c>
      <c r="G149" s="5">
        <f t="shared" si="35"/>
        <v>400</v>
      </c>
      <c r="H149" s="5">
        <f t="shared" si="36"/>
        <v>900</v>
      </c>
      <c r="I149" s="27"/>
      <c r="J149" s="14">
        <f t="shared" si="37"/>
        <v>37483.759897998425</v>
      </c>
      <c r="K149" s="20">
        <f t="shared" si="38"/>
        <v>1.2500000000000001E-2</v>
      </c>
      <c r="L149" s="3">
        <f t="shared" si="27"/>
        <v>100</v>
      </c>
      <c r="M149" s="19">
        <f t="shared" si="28"/>
        <v>2800</v>
      </c>
      <c r="N149" s="19">
        <f t="shared" si="29"/>
        <v>900</v>
      </c>
      <c r="O149" s="19">
        <f t="shared" si="30"/>
        <v>2700</v>
      </c>
    </row>
    <row r="150" spans="1:15" x14ac:dyDescent="0.2">
      <c r="A150" s="4">
        <f t="shared" si="26"/>
        <v>29800</v>
      </c>
      <c r="B150" s="10">
        <f t="shared" si="31"/>
        <v>59200</v>
      </c>
      <c r="C150" s="12">
        <f t="shared" si="32"/>
        <v>48365</v>
      </c>
      <c r="D150" s="8">
        <f t="shared" si="33"/>
        <v>2800</v>
      </c>
      <c r="E150" s="27"/>
      <c r="F150" s="9">
        <f t="shared" si="34"/>
        <v>1400</v>
      </c>
      <c r="G150" s="5">
        <f t="shared" si="35"/>
        <v>400</v>
      </c>
      <c r="H150" s="5">
        <f t="shared" si="36"/>
        <v>900</v>
      </c>
      <c r="I150" s="27"/>
      <c r="J150" s="14">
        <f t="shared" si="37"/>
        <v>36552.306896723407</v>
      </c>
      <c r="K150" s="20">
        <f t="shared" si="38"/>
        <v>1.2500000000000001E-2</v>
      </c>
      <c r="L150" s="3">
        <f t="shared" si="27"/>
        <v>100</v>
      </c>
      <c r="M150" s="19">
        <f t="shared" si="28"/>
        <v>2800</v>
      </c>
      <c r="N150" s="19">
        <f t="shared" si="29"/>
        <v>900</v>
      </c>
      <c r="O150" s="19">
        <f t="shared" si="30"/>
        <v>2700</v>
      </c>
    </row>
    <row r="151" spans="1:15" x14ac:dyDescent="0.2">
      <c r="A151" s="4">
        <f t="shared" si="26"/>
        <v>29900</v>
      </c>
      <c r="B151" s="10">
        <f t="shared" si="31"/>
        <v>59600</v>
      </c>
      <c r="C151" s="12">
        <f t="shared" si="32"/>
        <v>48395</v>
      </c>
      <c r="D151" s="8">
        <f t="shared" si="33"/>
        <v>2800</v>
      </c>
      <c r="E151" s="27"/>
      <c r="F151" s="9">
        <f t="shared" si="34"/>
        <v>1400</v>
      </c>
      <c r="G151" s="5">
        <f t="shared" si="35"/>
        <v>400</v>
      </c>
      <c r="H151" s="5">
        <f t="shared" si="36"/>
        <v>900</v>
      </c>
      <c r="I151" s="27"/>
      <c r="J151" s="14">
        <f t="shared" si="37"/>
        <v>35609.21073293245</v>
      </c>
      <c r="K151" s="20">
        <f t="shared" si="38"/>
        <v>1.2500000000000001E-2</v>
      </c>
      <c r="L151" s="3">
        <f t="shared" si="27"/>
        <v>100</v>
      </c>
      <c r="M151" s="19">
        <f t="shared" si="28"/>
        <v>2800</v>
      </c>
      <c r="N151" s="19">
        <f t="shared" si="29"/>
        <v>900</v>
      </c>
      <c r="O151" s="19">
        <f t="shared" si="30"/>
        <v>2700</v>
      </c>
    </row>
    <row r="152" spans="1:15" x14ac:dyDescent="0.2">
      <c r="A152" s="4">
        <f t="shared" si="26"/>
        <v>30000</v>
      </c>
      <c r="B152" s="10">
        <f t="shared" si="31"/>
        <v>60000</v>
      </c>
      <c r="C152" s="12">
        <f t="shared" si="32"/>
        <v>48426</v>
      </c>
      <c r="D152" s="8">
        <f t="shared" si="33"/>
        <v>2800</v>
      </c>
      <c r="E152" s="27"/>
      <c r="F152" s="9">
        <f t="shared" si="34"/>
        <v>1400</v>
      </c>
      <c r="G152" s="5">
        <f t="shared" si="35"/>
        <v>400</v>
      </c>
      <c r="H152" s="5">
        <f t="shared" si="36"/>
        <v>900</v>
      </c>
      <c r="I152" s="27"/>
      <c r="J152" s="14">
        <f t="shared" si="37"/>
        <v>34654.325867094107</v>
      </c>
      <c r="K152" s="20">
        <f t="shared" si="38"/>
        <v>1.2500000000000001E-2</v>
      </c>
      <c r="L152" s="3">
        <f t="shared" si="27"/>
        <v>100</v>
      </c>
      <c r="M152" s="19">
        <f t="shared" si="28"/>
        <v>2800</v>
      </c>
      <c r="N152" s="19">
        <f t="shared" si="29"/>
        <v>900</v>
      </c>
      <c r="O152" s="19">
        <f t="shared" si="30"/>
        <v>2700</v>
      </c>
    </row>
    <row r="153" spans="1:15" x14ac:dyDescent="0.2">
      <c r="A153" s="4">
        <f t="shared" si="26"/>
        <v>30100</v>
      </c>
      <c r="B153" s="10">
        <f t="shared" si="31"/>
        <v>60400</v>
      </c>
      <c r="C153" s="12">
        <f t="shared" si="32"/>
        <v>48457</v>
      </c>
      <c r="D153" s="8">
        <f t="shared" si="33"/>
        <v>2800</v>
      </c>
      <c r="E153" s="27"/>
      <c r="F153" s="9">
        <f t="shared" si="34"/>
        <v>1400</v>
      </c>
      <c r="G153" s="5">
        <f t="shared" si="35"/>
        <v>400</v>
      </c>
      <c r="H153" s="5">
        <f t="shared" si="36"/>
        <v>900</v>
      </c>
      <c r="I153" s="27"/>
      <c r="J153" s="14">
        <f t="shared" si="37"/>
        <v>33687.50494043278</v>
      </c>
      <c r="K153" s="20">
        <f t="shared" si="38"/>
        <v>1.2500000000000001E-2</v>
      </c>
      <c r="L153" s="3">
        <f t="shared" si="27"/>
        <v>100</v>
      </c>
      <c r="M153" s="19">
        <f t="shared" si="28"/>
        <v>2800</v>
      </c>
      <c r="N153" s="19">
        <f t="shared" si="29"/>
        <v>900</v>
      </c>
      <c r="O153" s="19">
        <f t="shared" si="30"/>
        <v>2700</v>
      </c>
    </row>
    <row r="154" spans="1:15" x14ac:dyDescent="0.2">
      <c r="A154" s="4">
        <f t="shared" si="26"/>
        <v>30200</v>
      </c>
      <c r="B154" s="10">
        <f t="shared" si="31"/>
        <v>60800</v>
      </c>
      <c r="C154" s="12">
        <f t="shared" si="32"/>
        <v>48487</v>
      </c>
      <c r="D154" s="8">
        <f t="shared" si="33"/>
        <v>2800</v>
      </c>
      <c r="E154" s="27"/>
      <c r="F154" s="9">
        <f t="shared" si="34"/>
        <v>1400</v>
      </c>
      <c r="G154" s="5">
        <f t="shared" si="35"/>
        <v>400</v>
      </c>
      <c r="H154" s="5">
        <f t="shared" si="36"/>
        <v>900</v>
      </c>
      <c r="I154" s="27"/>
      <c r="J154" s="14">
        <f t="shared" si="37"/>
        <v>32708.598752188191</v>
      </c>
      <c r="K154" s="20">
        <f t="shared" si="38"/>
        <v>1.2500000000000001E-2</v>
      </c>
      <c r="L154" s="3">
        <f t="shared" si="27"/>
        <v>100</v>
      </c>
      <c r="M154" s="19">
        <f t="shared" si="28"/>
        <v>2800</v>
      </c>
      <c r="N154" s="19">
        <f t="shared" si="29"/>
        <v>900</v>
      </c>
      <c r="O154" s="19">
        <f t="shared" si="30"/>
        <v>2700</v>
      </c>
    </row>
    <row r="155" spans="1:15" x14ac:dyDescent="0.2">
      <c r="A155" s="4">
        <f t="shared" si="26"/>
        <v>30300</v>
      </c>
      <c r="B155" s="10">
        <f t="shared" si="31"/>
        <v>61200</v>
      </c>
      <c r="C155" s="12">
        <f t="shared" si="32"/>
        <v>48518</v>
      </c>
      <c r="D155" s="8">
        <f t="shared" si="33"/>
        <v>2800</v>
      </c>
      <c r="E155" s="27"/>
      <c r="F155" s="9">
        <f t="shared" si="34"/>
        <v>1400</v>
      </c>
      <c r="G155" s="5">
        <f t="shared" si="35"/>
        <v>400</v>
      </c>
      <c r="H155" s="5">
        <f t="shared" si="36"/>
        <v>900</v>
      </c>
      <c r="I155" s="27"/>
      <c r="J155" s="14">
        <f t="shared" si="37"/>
        <v>31717.456236590544</v>
      </c>
      <c r="K155" s="20">
        <f t="shared" si="38"/>
        <v>1.2500000000000001E-2</v>
      </c>
      <c r="L155" s="3">
        <f t="shared" si="27"/>
        <v>100</v>
      </c>
      <c r="M155" s="19">
        <f t="shared" si="28"/>
        <v>2800</v>
      </c>
      <c r="N155" s="19">
        <f t="shared" si="29"/>
        <v>900</v>
      </c>
      <c r="O155" s="19">
        <f t="shared" si="30"/>
        <v>2700</v>
      </c>
    </row>
    <row r="156" spans="1:15" x14ac:dyDescent="0.2">
      <c r="A156" s="4">
        <f t="shared" si="26"/>
        <v>30400</v>
      </c>
      <c r="B156" s="10">
        <f t="shared" si="31"/>
        <v>61600</v>
      </c>
      <c r="C156" s="12">
        <f t="shared" si="32"/>
        <v>48548</v>
      </c>
      <c r="D156" s="8">
        <f t="shared" si="33"/>
        <v>2800</v>
      </c>
      <c r="E156" s="27"/>
      <c r="F156" s="9">
        <f t="shared" si="34"/>
        <v>1400</v>
      </c>
      <c r="G156" s="5">
        <f t="shared" si="35"/>
        <v>400</v>
      </c>
      <c r="H156" s="5">
        <f t="shared" si="36"/>
        <v>900</v>
      </c>
      <c r="I156" s="27"/>
      <c r="J156" s="14">
        <f t="shared" si="37"/>
        <v>30713.924439547925</v>
      </c>
      <c r="K156" s="20">
        <f t="shared" si="38"/>
        <v>1.2500000000000001E-2</v>
      </c>
      <c r="L156" s="3">
        <f t="shared" si="27"/>
        <v>100</v>
      </c>
      <c r="M156" s="19">
        <f t="shared" si="28"/>
        <v>2800</v>
      </c>
      <c r="N156" s="19">
        <f t="shared" si="29"/>
        <v>900</v>
      </c>
      <c r="O156" s="19">
        <f t="shared" si="30"/>
        <v>2700</v>
      </c>
    </row>
    <row r="157" spans="1:15" x14ac:dyDescent="0.2">
      <c r="A157" s="4">
        <f t="shared" si="26"/>
        <v>30500</v>
      </c>
      <c r="B157" s="10">
        <f t="shared" si="31"/>
        <v>62000</v>
      </c>
      <c r="C157" s="12">
        <f t="shared" si="32"/>
        <v>48579</v>
      </c>
      <c r="D157" s="8">
        <f t="shared" si="33"/>
        <v>2800</v>
      </c>
      <c r="E157" s="27"/>
      <c r="F157" s="9">
        <f t="shared" si="34"/>
        <v>1400</v>
      </c>
      <c r="G157" s="5">
        <f t="shared" si="35"/>
        <v>400</v>
      </c>
      <c r="H157" s="5">
        <f t="shared" si="36"/>
        <v>900</v>
      </c>
      <c r="I157" s="27"/>
      <c r="J157" s="14">
        <f t="shared" si="37"/>
        <v>29697.848495042272</v>
      </c>
      <c r="K157" s="20">
        <f t="shared" si="38"/>
        <v>1.2500000000000001E-2</v>
      </c>
      <c r="L157" s="3">
        <f t="shared" si="27"/>
        <v>100</v>
      </c>
      <c r="M157" s="19">
        <f t="shared" si="28"/>
        <v>2800</v>
      </c>
      <c r="N157" s="19">
        <f t="shared" si="29"/>
        <v>900</v>
      </c>
      <c r="O157" s="19">
        <f t="shared" si="30"/>
        <v>2700</v>
      </c>
    </row>
    <row r="158" spans="1:15" x14ac:dyDescent="0.2">
      <c r="A158" s="4">
        <f t="shared" si="26"/>
        <v>30600</v>
      </c>
      <c r="B158" s="10">
        <f t="shared" si="31"/>
        <v>62400</v>
      </c>
      <c r="C158" s="12">
        <f t="shared" si="32"/>
        <v>48610</v>
      </c>
      <c r="D158" s="8">
        <f t="shared" si="33"/>
        <v>2800</v>
      </c>
      <c r="E158" s="27"/>
      <c r="F158" s="9">
        <f t="shared" si="34"/>
        <v>1400</v>
      </c>
      <c r="G158" s="5">
        <f t="shared" si="35"/>
        <v>400</v>
      </c>
      <c r="H158" s="5">
        <f t="shared" si="36"/>
        <v>900</v>
      </c>
      <c r="I158" s="27"/>
      <c r="J158" s="14">
        <f t="shared" si="37"/>
        <v>28669.071601230298</v>
      </c>
      <c r="K158" s="20">
        <f t="shared" si="38"/>
        <v>1.2500000000000001E-2</v>
      </c>
      <c r="L158" s="3">
        <f t="shared" si="27"/>
        <v>100</v>
      </c>
      <c r="M158" s="19">
        <f t="shared" si="28"/>
        <v>2800</v>
      </c>
      <c r="N158" s="19">
        <f t="shared" si="29"/>
        <v>900</v>
      </c>
      <c r="O158" s="19">
        <f t="shared" si="30"/>
        <v>2700</v>
      </c>
    </row>
    <row r="159" spans="1:15" x14ac:dyDescent="0.2">
      <c r="A159" s="4">
        <f t="shared" si="26"/>
        <v>30700</v>
      </c>
      <c r="B159" s="10">
        <f t="shared" si="31"/>
        <v>62800</v>
      </c>
      <c r="C159" s="12">
        <f t="shared" si="32"/>
        <v>48638</v>
      </c>
      <c r="D159" s="8">
        <f t="shared" si="33"/>
        <v>2800</v>
      </c>
      <c r="E159" s="27"/>
      <c r="F159" s="9">
        <f t="shared" si="34"/>
        <v>1400</v>
      </c>
      <c r="G159" s="5">
        <f t="shared" si="35"/>
        <v>400</v>
      </c>
      <c r="H159" s="5">
        <f t="shared" si="36"/>
        <v>900</v>
      </c>
      <c r="I159" s="27"/>
      <c r="J159" s="14">
        <f t="shared" si="37"/>
        <v>27627.434996245676</v>
      </c>
      <c r="K159" s="20">
        <f t="shared" si="38"/>
        <v>1.2500000000000001E-2</v>
      </c>
      <c r="L159" s="3">
        <f t="shared" si="27"/>
        <v>100</v>
      </c>
      <c r="M159" s="19">
        <f t="shared" si="28"/>
        <v>2800</v>
      </c>
      <c r="N159" s="19">
        <f t="shared" si="29"/>
        <v>900</v>
      </c>
      <c r="O159" s="19">
        <f t="shared" si="30"/>
        <v>2700</v>
      </c>
    </row>
    <row r="160" spans="1:15" x14ac:dyDescent="0.2">
      <c r="A160" s="4">
        <f t="shared" si="26"/>
        <v>30800</v>
      </c>
      <c r="B160" s="10">
        <f t="shared" si="31"/>
        <v>63200</v>
      </c>
      <c r="C160" s="12">
        <f t="shared" si="32"/>
        <v>48669</v>
      </c>
      <c r="D160" s="8">
        <f t="shared" si="33"/>
        <v>2800</v>
      </c>
      <c r="E160" s="27"/>
      <c r="F160" s="9">
        <f t="shared" si="34"/>
        <v>1400</v>
      </c>
      <c r="G160" s="5">
        <f t="shared" si="35"/>
        <v>400</v>
      </c>
      <c r="H160" s="5">
        <f t="shared" si="36"/>
        <v>900</v>
      </c>
      <c r="I160" s="27"/>
      <c r="J160" s="14">
        <f t="shared" si="37"/>
        <v>26572.777933698748</v>
      </c>
      <c r="K160" s="20">
        <f t="shared" si="38"/>
        <v>1.2500000000000001E-2</v>
      </c>
      <c r="L160" s="3">
        <f t="shared" si="27"/>
        <v>100</v>
      </c>
      <c r="M160" s="19">
        <f t="shared" si="28"/>
        <v>2800</v>
      </c>
      <c r="N160" s="19">
        <f t="shared" si="29"/>
        <v>900</v>
      </c>
      <c r="O160" s="19">
        <f t="shared" si="30"/>
        <v>2700</v>
      </c>
    </row>
    <row r="161" spans="1:15" x14ac:dyDescent="0.2">
      <c r="A161" s="4">
        <f t="shared" si="26"/>
        <v>30900</v>
      </c>
      <c r="B161" s="10">
        <f t="shared" si="31"/>
        <v>63600</v>
      </c>
      <c r="C161" s="12">
        <f t="shared" si="32"/>
        <v>48699</v>
      </c>
      <c r="D161" s="8">
        <f t="shared" si="33"/>
        <v>2800</v>
      </c>
      <c r="E161" s="27"/>
      <c r="F161" s="9">
        <f t="shared" si="34"/>
        <v>1400</v>
      </c>
      <c r="G161" s="5">
        <f t="shared" si="35"/>
        <v>400</v>
      </c>
      <c r="H161" s="5">
        <f t="shared" si="36"/>
        <v>900</v>
      </c>
      <c r="I161" s="27"/>
      <c r="J161" s="14">
        <f t="shared" si="37"/>
        <v>25504.937657869981</v>
      </c>
      <c r="K161" s="20">
        <f t="shared" si="38"/>
        <v>1.2500000000000001E-2</v>
      </c>
      <c r="L161" s="3">
        <f t="shared" si="27"/>
        <v>100</v>
      </c>
      <c r="M161" s="19">
        <f t="shared" si="28"/>
        <v>2800</v>
      </c>
      <c r="N161" s="19">
        <f t="shared" si="29"/>
        <v>900</v>
      </c>
      <c r="O161" s="19">
        <f t="shared" si="30"/>
        <v>2700</v>
      </c>
    </row>
    <row r="162" spans="1:15" x14ac:dyDescent="0.2">
      <c r="A162" s="4">
        <f t="shared" si="26"/>
        <v>31000</v>
      </c>
      <c r="B162" s="10">
        <f t="shared" si="31"/>
        <v>64000</v>
      </c>
      <c r="C162" s="12">
        <f t="shared" si="32"/>
        <v>48730</v>
      </c>
      <c r="D162" s="8">
        <f t="shared" si="33"/>
        <v>2800</v>
      </c>
      <c r="E162" s="27"/>
      <c r="F162" s="9">
        <f t="shared" si="34"/>
        <v>1400</v>
      </c>
      <c r="G162" s="5">
        <f t="shared" si="35"/>
        <v>400</v>
      </c>
      <c r="H162" s="5">
        <f t="shared" si="36"/>
        <v>900</v>
      </c>
      <c r="I162" s="27"/>
      <c r="J162" s="14">
        <f t="shared" si="37"/>
        <v>24423.749378593355</v>
      </c>
      <c r="K162" s="20">
        <f t="shared" si="38"/>
        <v>1.2500000000000001E-2</v>
      </c>
      <c r="L162" s="3">
        <f t="shared" si="27"/>
        <v>100</v>
      </c>
      <c r="M162" s="19">
        <f t="shared" si="28"/>
        <v>2800</v>
      </c>
      <c r="N162" s="19">
        <f t="shared" si="29"/>
        <v>900</v>
      </c>
      <c r="O162" s="19">
        <f t="shared" si="30"/>
        <v>2700</v>
      </c>
    </row>
    <row r="163" spans="1:15" x14ac:dyDescent="0.2">
      <c r="A163" s="4">
        <f t="shared" si="26"/>
        <v>31100</v>
      </c>
      <c r="B163" s="10">
        <f t="shared" si="31"/>
        <v>64400</v>
      </c>
      <c r="C163" s="12">
        <f t="shared" si="32"/>
        <v>48760</v>
      </c>
      <c r="D163" s="8">
        <f t="shared" si="33"/>
        <v>2800</v>
      </c>
      <c r="E163" s="27"/>
      <c r="F163" s="9">
        <f t="shared" si="34"/>
        <v>1400</v>
      </c>
      <c r="G163" s="5">
        <f t="shared" si="35"/>
        <v>400</v>
      </c>
      <c r="H163" s="5">
        <f t="shared" si="36"/>
        <v>900</v>
      </c>
      <c r="I163" s="27"/>
      <c r="J163" s="14">
        <f t="shared" si="37"/>
        <v>23329.046245825772</v>
      </c>
      <c r="K163" s="20">
        <f t="shared" si="38"/>
        <v>1.2500000000000001E-2</v>
      </c>
      <c r="L163" s="3">
        <f t="shared" si="27"/>
        <v>100</v>
      </c>
      <c r="M163" s="19">
        <f t="shared" si="28"/>
        <v>2800</v>
      </c>
      <c r="N163" s="19">
        <f t="shared" si="29"/>
        <v>900</v>
      </c>
      <c r="O163" s="19">
        <f t="shared" si="30"/>
        <v>2700</v>
      </c>
    </row>
    <row r="164" spans="1:15" x14ac:dyDescent="0.2">
      <c r="A164" s="4">
        <f t="shared" si="26"/>
        <v>31200</v>
      </c>
      <c r="B164" s="10">
        <f t="shared" si="31"/>
        <v>64800</v>
      </c>
      <c r="C164" s="12">
        <f t="shared" si="32"/>
        <v>48791</v>
      </c>
      <c r="D164" s="8">
        <f t="shared" si="33"/>
        <v>2800</v>
      </c>
      <c r="E164" s="27"/>
      <c r="F164" s="9">
        <f t="shared" si="34"/>
        <v>1400</v>
      </c>
      <c r="G164" s="5">
        <f t="shared" si="35"/>
        <v>400</v>
      </c>
      <c r="H164" s="5">
        <f t="shared" si="36"/>
        <v>900</v>
      </c>
      <c r="I164" s="27"/>
      <c r="J164" s="14">
        <f t="shared" si="37"/>
        <v>22220.659323898592</v>
      </c>
      <c r="K164" s="20">
        <f t="shared" si="38"/>
        <v>1.2500000000000001E-2</v>
      </c>
      <c r="L164" s="3">
        <f t="shared" si="27"/>
        <v>100</v>
      </c>
      <c r="M164" s="19">
        <f t="shared" si="28"/>
        <v>2800</v>
      </c>
      <c r="N164" s="19">
        <f t="shared" si="29"/>
        <v>900</v>
      </c>
      <c r="O164" s="19">
        <f t="shared" si="30"/>
        <v>2700</v>
      </c>
    </row>
    <row r="165" spans="1:15" x14ac:dyDescent="0.2">
      <c r="A165" s="4">
        <f t="shared" si="26"/>
        <v>31300</v>
      </c>
      <c r="B165" s="10">
        <f t="shared" si="31"/>
        <v>65200</v>
      </c>
      <c r="C165" s="12">
        <f t="shared" si="32"/>
        <v>48822</v>
      </c>
      <c r="D165" s="8">
        <f t="shared" si="33"/>
        <v>2800</v>
      </c>
      <c r="E165" s="27"/>
      <c r="F165" s="9">
        <f t="shared" si="34"/>
        <v>1400</v>
      </c>
      <c r="G165" s="5">
        <f t="shared" si="35"/>
        <v>400</v>
      </c>
      <c r="H165" s="5">
        <f t="shared" si="36"/>
        <v>900</v>
      </c>
      <c r="I165" s="27"/>
      <c r="J165" s="14">
        <f t="shared" si="37"/>
        <v>21098.417565447322</v>
      </c>
      <c r="K165" s="20">
        <f t="shared" si="38"/>
        <v>1.2500000000000001E-2</v>
      </c>
      <c r="L165" s="3">
        <f t="shared" si="27"/>
        <v>100</v>
      </c>
      <c r="M165" s="19">
        <f t="shared" si="28"/>
        <v>2800</v>
      </c>
      <c r="N165" s="19">
        <f t="shared" si="29"/>
        <v>900</v>
      </c>
      <c r="O165" s="19">
        <f t="shared" si="30"/>
        <v>2700</v>
      </c>
    </row>
    <row r="166" spans="1:15" x14ac:dyDescent="0.2">
      <c r="A166" s="4">
        <f t="shared" si="26"/>
        <v>31400</v>
      </c>
      <c r="B166" s="10">
        <f t="shared" si="31"/>
        <v>65600</v>
      </c>
      <c r="C166" s="12">
        <f t="shared" si="32"/>
        <v>48852</v>
      </c>
      <c r="D166" s="8">
        <f t="shared" si="33"/>
        <v>2800</v>
      </c>
      <c r="E166" s="27"/>
      <c r="F166" s="9">
        <f t="shared" si="34"/>
        <v>1400</v>
      </c>
      <c r="G166" s="5">
        <f t="shared" si="35"/>
        <v>400</v>
      </c>
      <c r="H166" s="5">
        <f t="shared" si="36"/>
        <v>900</v>
      </c>
      <c r="I166" s="27"/>
      <c r="J166" s="14">
        <f t="shared" si="37"/>
        <v>19962.147785015412</v>
      </c>
      <c r="K166" s="20">
        <f t="shared" si="38"/>
        <v>1.2500000000000001E-2</v>
      </c>
      <c r="L166" s="3">
        <f t="shared" si="27"/>
        <v>100</v>
      </c>
      <c r="M166" s="19">
        <f t="shared" si="28"/>
        <v>2800</v>
      </c>
      <c r="N166" s="19">
        <f t="shared" si="29"/>
        <v>900</v>
      </c>
      <c r="O166" s="19">
        <f t="shared" si="30"/>
        <v>2700</v>
      </c>
    </row>
    <row r="167" spans="1:15" x14ac:dyDescent="0.2">
      <c r="A167" s="4">
        <f t="shared" si="26"/>
        <v>31500</v>
      </c>
      <c r="B167" s="10">
        <f t="shared" si="31"/>
        <v>66000</v>
      </c>
      <c r="C167" s="12">
        <f t="shared" si="32"/>
        <v>48883</v>
      </c>
      <c r="D167" s="8">
        <f t="shared" si="33"/>
        <v>2800</v>
      </c>
      <c r="E167" s="27"/>
      <c r="F167" s="9">
        <f t="shared" si="34"/>
        <v>1400</v>
      </c>
      <c r="G167" s="5">
        <f t="shared" si="35"/>
        <v>400</v>
      </c>
      <c r="H167" s="5">
        <f t="shared" si="36"/>
        <v>900</v>
      </c>
      <c r="I167" s="27"/>
      <c r="J167" s="14">
        <f t="shared" si="37"/>
        <v>18811.674632328104</v>
      </c>
      <c r="K167" s="20">
        <f t="shared" si="38"/>
        <v>1.2500000000000001E-2</v>
      </c>
      <c r="L167" s="3">
        <f t="shared" si="27"/>
        <v>100</v>
      </c>
      <c r="M167" s="19">
        <f t="shared" si="28"/>
        <v>2800</v>
      </c>
      <c r="N167" s="19">
        <f t="shared" si="29"/>
        <v>900</v>
      </c>
      <c r="O167" s="19">
        <f t="shared" si="30"/>
        <v>2700</v>
      </c>
    </row>
    <row r="168" spans="1:15" x14ac:dyDescent="0.2">
      <c r="A168" s="4">
        <f t="shared" si="26"/>
        <v>31600</v>
      </c>
      <c r="B168" s="10">
        <f t="shared" si="31"/>
        <v>66400</v>
      </c>
      <c r="C168" s="12">
        <f t="shared" si="32"/>
        <v>48913</v>
      </c>
      <c r="D168" s="8">
        <f t="shared" si="33"/>
        <v>2800</v>
      </c>
      <c r="E168" s="27"/>
      <c r="F168" s="9">
        <f t="shared" si="34"/>
        <v>1400</v>
      </c>
      <c r="G168" s="5">
        <f t="shared" si="35"/>
        <v>400</v>
      </c>
      <c r="H168" s="5">
        <f t="shared" si="36"/>
        <v>900</v>
      </c>
      <c r="I168" s="27"/>
      <c r="J168" s="14">
        <f t="shared" si="37"/>
        <v>17646.820565232203</v>
      </c>
      <c r="K168" s="20">
        <f t="shared" si="38"/>
        <v>1.2500000000000001E-2</v>
      </c>
      <c r="L168" s="3">
        <f t="shared" si="27"/>
        <v>100</v>
      </c>
      <c r="M168" s="19">
        <f t="shared" si="28"/>
        <v>2800</v>
      </c>
      <c r="N168" s="19">
        <f t="shared" si="29"/>
        <v>900</v>
      </c>
      <c r="O168" s="19">
        <f t="shared" si="30"/>
        <v>2700</v>
      </c>
    </row>
    <row r="169" spans="1:15" x14ac:dyDescent="0.2">
      <c r="A169" s="4">
        <f t="shared" si="26"/>
        <v>31700</v>
      </c>
      <c r="B169" s="10">
        <f t="shared" si="31"/>
        <v>66800</v>
      </c>
      <c r="C169" s="12">
        <f t="shared" si="32"/>
        <v>48944</v>
      </c>
      <c r="D169" s="8">
        <f t="shared" si="33"/>
        <v>2800</v>
      </c>
      <c r="E169" s="27"/>
      <c r="F169" s="9">
        <f t="shared" si="34"/>
        <v>1400</v>
      </c>
      <c r="G169" s="5">
        <f t="shared" si="35"/>
        <v>400</v>
      </c>
      <c r="H169" s="5">
        <f t="shared" si="36"/>
        <v>900</v>
      </c>
      <c r="I169" s="27"/>
      <c r="J169" s="14">
        <f t="shared" si="37"/>
        <v>16467.405822297605</v>
      </c>
      <c r="K169" s="20">
        <f t="shared" si="38"/>
        <v>1.2500000000000001E-2</v>
      </c>
      <c r="L169" s="3">
        <f t="shared" si="27"/>
        <v>100</v>
      </c>
      <c r="M169" s="19">
        <f t="shared" si="28"/>
        <v>2800</v>
      </c>
      <c r="N169" s="19">
        <f t="shared" si="29"/>
        <v>900</v>
      </c>
      <c r="O169" s="19">
        <f t="shared" si="30"/>
        <v>2700</v>
      </c>
    </row>
    <row r="170" spans="1:15" x14ac:dyDescent="0.2">
      <c r="A170" s="4">
        <f t="shared" si="26"/>
        <v>31800</v>
      </c>
      <c r="B170" s="10">
        <f t="shared" si="31"/>
        <v>67200</v>
      </c>
      <c r="C170" s="12">
        <f t="shared" si="32"/>
        <v>48975</v>
      </c>
      <c r="D170" s="8">
        <f t="shared" si="33"/>
        <v>2800</v>
      </c>
      <c r="E170" s="27"/>
      <c r="F170" s="9">
        <f t="shared" si="34"/>
        <v>1400</v>
      </c>
      <c r="G170" s="5">
        <f t="shared" si="35"/>
        <v>400</v>
      </c>
      <c r="H170" s="5">
        <f t="shared" si="36"/>
        <v>900</v>
      </c>
      <c r="I170" s="27"/>
      <c r="J170" s="14">
        <f t="shared" si="37"/>
        <v>15273.248395076324</v>
      </c>
      <c r="K170" s="20">
        <f t="shared" si="38"/>
        <v>1.2500000000000001E-2</v>
      </c>
      <c r="L170" s="3">
        <f t="shared" si="27"/>
        <v>100</v>
      </c>
      <c r="M170" s="19">
        <f t="shared" si="28"/>
        <v>2800</v>
      </c>
      <c r="N170" s="19">
        <f t="shared" si="29"/>
        <v>900</v>
      </c>
      <c r="O170" s="19">
        <f t="shared" si="30"/>
        <v>2700</v>
      </c>
    </row>
    <row r="171" spans="1:15" x14ac:dyDescent="0.2">
      <c r="A171" s="4">
        <f t="shared" si="26"/>
        <v>31900</v>
      </c>
      <c r="B171" s="10">
        <f t="shared" si="31"/>
        <v>67600</v>
      </c>
      <c r="C171" s="12">
        <f t="shared" si="32"/>
        <v>49003</v>
      </c>
      <c r="D171" s="8">
        <f t="shared" si="33"/>
        <v>2800</v>
      </c>
      <c r="E171" s="27"/>
      <c r="F171" s="9">
        <f t="shared" si="34"/>
        <v>1400</v>
      </c>
      <c r="G171" s="5">
        <f t="shared" si="35"/>
        <v>400</v>
      </c>
      <c r="H171" s="5">
        <f t="shared" si="36"/>
        <v>900</v>
      </c>
      <c r="I171" s="27"/>
      <c r="J171" s="14">
        <f t="shared" si="37"/>
        <v>14064.164000014776</v>
      </c>
      <c r="K171" s="20">
        <f t="shared" si="38"/>
        <v>1.2500000000000001E-2</v>
      </c>
      <c r="L171" s="3">
        <f t="shared" si="27"/>
        <v>100</v>
      </c>
      <c r="M171" s="19">
        <f t="shared" si="28"/>
        <v>2800</v>
      </c>
      <c r="N171" s="19">
        <f t="shared" si="29"/>
        <v>900</v>
      </c>
      <c r="O171" s="19">
        <f t="shared" si="30"/>
        <v>2700</v>
      </c>
    </row>
    <row r="172" spans="1:15" x14ac:dyDescent="0.2">
      <c r="A172" s="4">
        <f t="shared" si="26"/>
        <v>32000</v>
      </c>
      <c r="B172" s="10">
        <f t="shared" si="31"/>
        <v>68000</v>
      </c>
      <c r="C172" s="12">
        <f t="shared" si="32"/>
        <v>49034</v>
      </c>
      <c r="D172" s="8">
        <f t="shared" si="33"/>
        <v>2800</v>
      </c>
      <c r="E172" s="27"/>
      <c r="F172" s="9">
        <f t="shared" si="34"/>
        <v>1400</v>
      </c>
      <c r="G172" s="5">
        <f t="shared" si="35"/>
        <v>400</v>
      </c>
      <c r="H172" s="5">
        <f t="shared" si="36"/>
        <v>900</v>
      </c>
      <c r="I172" s="27"/>
      <c r="J172" s="14">
        <f t="shared" si="37"/>
        <v>12839.96605001496</v>
      </c>
      <c r="K172" s="20">
        <f t="shared" si="38"/>
        <v>1.2500000000000001E-2</v>
      </c>
      <c r="L172" s="3">
        <f t="shared" si="27"/>
        <v>100</v>
      </c>
      <c r="M172" s="19">
        <f t="shared" si="28"/>
        <v>2800</v>
      </c>
      <c r="N172" s="19">
        <f t="shared" si="29"/>
        <v>900</v>
      </c>
      <c r="O172" s="19">
        <f t="shared" si="30"/>
        <v>2700</v>
      </c>
    </row>
    <row r="173" spans="1:15" x14ac:dyDescent="0.2">
      <c r="A173" s="4">
        <f t="shared" si="26"/>
        <v>32100</v>
      </c>
      <c r="B173" s="10">
        <f t="shared" si="31"/>
        <v>68400</v>
      </c>
      <c r="C173" s="12">
        <f t="shared" si="32"/>
        <v>49064</v>
      </c>
      <c r="D173" s="8">
        <f t="shared" si="33"/>
        <v>2800</v>
      </c>
      <c r="E173" s="27"/>
      <c r="F173" s="9">
        <f t="shared" si="34"/>
        <v>1400</v>
      </c>
      <c r="G173" s="5">
        <f t="shared" si="35"/>
        <v>400</v>
      </c>
      <c r="H173" s="5">
        <f t="shared" si="36"/>
        <v>900</v>
      </c>
      <c r="I173" s="27"/>
      <c r="J173" s="14">
        <f t="shared" si="37"/>
        <v>11600.465625640147</v>
      </c>
      <c r="K173" s="20">
        <f t="shared" si="38"/>
        <v>1.2500000000000001E-2</v>
      </c>
      <c r="L173" s="3">
        <f t="shared" si="27"/>
        <v>100</v>
      </c>
      <c r="M173" s="19">
        <f t="shared" si="28"/>
        <v>2800</v>
      </c>
      <c r="N173" s="19">
        <f t="shared" si="29"/>
        <v>900</v>
      </c>
      <c r="O173" s="19">
        <f t="shared" si="30"/>
        <v>2700</v>
      </c>
    </row>
    <row r="174" spans="1:15" x14ac:dyDescent="0.2">
      <c r="A174" s="4">
        <f t="shared" si="26"/>
        <v>32200</v>
      </c>
      <c r="B174" s="10">
        <f t="shared" si="31"/>
        <v>68800</v>
      </c>
      <c r="C174" s="12">
        <f t="shared" si="32"/>
        <v>49095</v>
      </c>
      <c r="D174" s="8">
        <f t="shared" si="33"/>
        <v>2800</v>
      </c>
      <c r="E174" s="27"/>
      <c r="F174" s="9">
        <f t="shared" si="34"/>
        <v>1400</v>
      </c>
      <c r="G174" s="5">
        <f t="shared" si="35"/>
        <v>400</v>
      </c>
      <c r="H174" s="5">
        <f t="shared" si="36"/>
        <v>900</v>
      </c>
      <c r="I174" s="27"/>
      <c r="J174" s="14">
        <f t="shared" si="37"/>
        <v>10345.471445960648</v>
      </c>
      <c r="K174" s="20">
        <f t="shared" si="38"/>
        <v>1.2500000000000001E-2</v>
      </c>
      <c r="L174" s="3">
        <f t="shared" si="27"/>
        <v>100</v>
      </c>
      <c r="M174" s="19">
        <f t="shared" si="28"/>
        <v>2800</v>
      </c>
      <c r="N174" s="19">
        <f t="shared" si="29"/>
        <v>900</v>
      </c>
      <c r="O174" s="19">
        <f t="shared" si="30"/>
        <v>2700</v>
      </c>
    </row>
    <row r="175" spans="1:15" x14ac:dyDescent="0.2">
      <c r="A175" s="4">
        <f t="shared" si="26"/>
        <v>32300</v>
      </c>
      <c r="B175" s="10">
        <f t="shared" si="31"/>
        <v>69200</v>
      </c>
      <c r="C175" s="12">
        <f t="shared" si="32"/>
        <v>49125</v>
      </c>
      <c r="D175" s="8">
        <f t="shared" si="33"/>
        <v>2800</v>
      </c>
      <c r="E175" s="27"/>
      <c r="F175" s="9">
        <f t="shared" si="34"/>
        <v>1400</v>
      </c>
      <c r="G175" s="5">
        <f t="shared" si="35"/>
        <v>400</v>
      </c>
      <c r="H175" s="5">
        <f t="shared" si="36"/>
        <v>900</v>
      </c>
      <c r="I175" s="27"/>
      <c r="J175" s="14">
        <f t="shared" si="37"/>
        <v>9074.7898390351547</v>
      </c>
      <c r="K175" s="20">
        <f t="shared" si="38"/>
        <v>1.2500000000000001E-2</v>
      </c>
      <c r="L175" s="3">
        <f t="shared" si="27"/>
        <v>100</v>
      </c>
      <c r="M175" s="19">
        <f t="shared" si="28"/>
        <v>2800</v>
      </c>
      <c r="N175" s="19">
        <f t="shared" si="29"/>
        <v>900</v>
      </c>
      <c r="O175" s="19">
        <f t="shared" si="30"/>
        <v>2700</v>
      </c>
    </row>
    <row r="176" spans="1:15" x14ac:dyDescent="0.2">
      <c r="A176" s="4">
        <f t="shared" si="26"/>
        <v>32400</v>
      </c>
      <c r="B176" s="10">
        <f t="shared" si="31"/>
        <v>69600</v>
      </c>
      <c r="C176" s="12">
        <f t="shared" si="32"/>
        <v>49156</v>
      </c>
      <c r="D176" s="8">
        <f t="shared" si="33"/>
        <v>2800</v>
      </c>
      <c r="E176" s="27"/>
      <c r="F176" s="9">
        <f t="shared" si="34"/>
        <v>1400</v>
      </c>
      <c r="G176" s="5">
        <f t="shared" si="35"/>
        <v>400</v>
      </c>
      <c r="H176" s="5">
        <f t="shared" si="36"/>
        <v>900</v>
      </c>
      <c r="I176" s="27"/>
      <c r="J176" s="14">
        <f t="shared" si="37"/>
        <v>7788.2247120230932</v>
      </c>
      <c r="K176" s="20">
        <f t="shared" si="38"/>
        <v>1.2500000000000001E-2</v>
      </c>
      <c r="L176" s="3">
        <f t="shared" si="27"/>
        <v>100</v>
      </c>
      <c r="M176" s="19">
        <f t="shared" si="28"/>
        <v>2800</v>
      </c>
      <c r="N176" s="19">
        <f t="shared" si="29"/>
        <v>900</v>
      </c>
      <c r="O176" s="19">
        <f t="shared" si="30"/>
        <v>2700</v>
      </c>
    </row>
    <row r="177" spans="1:15" x14ac:dyDescent="0.2">
      <c r="A177" s="4">
        <f t="shared" si="26"/>
        <v>32500</v>
      </c>
      <c r="B177" s="10">
        <f t="shared" si="31"/>
        <v>70000</v>
      </c>
      <c r="C177" s="12">
        <f t="shared" si="32"/>
        <v>49187</v>
      </c>
      <c r="D177" s="8">
        <f t="shared" si="33"/>
        <v>2800</v>
      </c>
      <c r="E177" s="27"/>
      <c r="F177" s="9">
        <f t="shared" si="34"/>
        <v>1400</v>
      </c>
      <c r="G177" s="5">
        <f t="shared" si="35"/>
        <v>400</v>
      </c>
      <c r="H177" s="5">
        <f t="shared" si="36"/>
        <v>900</v>
      </c>
      <c r="I177" s="27"/>
      <c r="J177" s="14">
        <f t="shared" si="37"/>
        <v>6485.5775209233816</v>
      </c>
      <c r="K177" s="20">
        <f t="shared" si="38"/>
        <v>1.2500000000000001E-2</v>
      </c>
      <c r="L177" s="3">
        <f t="shared" si="27"/>
        <v>100</v>
      </c>
      <c r="M177" s="19">
        <f t="shared" si="28"/>
        <v>2800</v>
      </c>
      <c r="N177" s="19">
        <f t="shared" si="29"/>
        <v>900</v>
      </c>
      <c r="O177" s="19">
        <f t="shared" si="30"/>
        <v>2700</v>
      </c>
    </row>
    <row r="178" spans="1:15" x14ac:dyDescent="0.2">
      <c r="A178" s="4">
        <f t="shared" si="26"/>
        <v>32600</v>
      </c>
      <c r="B178" s="10">
        <f t="shared" si="31"/>
        <v>70400</v>
      </c>
      <c r="C178" s="12">
        <f t="shared" si="32"/>
        <v>49217</v>
      </c>
      <c r="D178" s="8">
        <f t="shared" si="33"/>
        <v>2800</v>
      </c>
      <c r="E178" s="27"/>
      <c r="F178" s="9">
        <f t="shared" si="34"/>
        <v>1400</v>
      </c>
      <c r="G178" s="5">
        <f t="shared" si="35"/>
        <v>400</v>
      </c>
      <c r="H178" s="5">
        <f t="shared" si="36"/>
        <v>900</v>
      </c>
      <c r="I178" s="27"/>
      <c r="J178" s="14">
        <f t="shared" si="37"/>
        <v>5166.6472399349232</v>
      </c>
      <c r="K178" s="20">
        <f t="shared" si="38"/>
        <v>1.2500000000000001E-2</v>
      </c>
      <c r="L178" s="3">
        <f t="shared" si="27"/>
        <v>100</v>
      </c>
      <c r="M178" s="19">
        <f t="shared" si="28"/>
        <v>2800</v>
      </c>
      <c r="N178" s="19">
        <f t="shared" si="29"/>
        <v>900</v>
      </c>
      <c r="O178" s="19">
        <f t="shared" si="30"/>
        <v>2700</v>
      </c>
    </row>
    <row r="179" spans="1:15" x14ac:dyDescent="0.2">
      <c r="A179" s="4">
        <f t="shared" si="26"/>
        <v>32700</v>
      </c>
      <c r="B179" s="10">
        <f t="shared" si="31"/>
        <v>70800</v>
      </c>
      <c r="C179" s="12">
        <f t="shared" si="32"/>
        <v>49248</v>
      </c>
      <c r="D179" s="8">
        <f t="shared" si="33"/>
        <v>2800</v>
      </c>
      <c r="E179" s="27"/>
      <c r="F179" s="9">
        <f t="shared" si="34"/>
        <v>1400</v>
      </c>
      <c r="G179" s="5">
        <f t="shared" si="35"/>
        <v>400</v>
      </c>
      <c r="H179" s="5">
        <f t="shared" si="36"/>
        <v>900</v>
      </c>
      <c r="I179" s="27"/>
      <c r="J179" s="14">
        <f t="shared" si="37"/>
        <v>3831.2303304341094</v>
      </c>
      <c r="K179" s="20">
        <f t="shared" si="38"/>
        <v>1.2500000000000001E-2</v>
      </c>
      <c r="L179" s="3">
        <f t="shared" si="27"/>
        <v>100</v>
      </c>
      <c r="M179" s="19">
        <f t="shared" si="28"/>
        <v>2800</v>
      </c>
      <c r="N179" s="19">
        <f t="shared" si="29"/>
        <v>900</v>
      </c>
      <c r="O179" s="19">
        <f t="shared" si="30"/>
        <v>2700</v>
      </c>
    </row>
    <row r="180" spans="1:15" x14ac:dyDescent="0.2">
      <c r="A180" s="4">
        <f t="shared" si="26"/>
        <v>32800</v>
      </c>
      <c r="B180" s="10">
        <f t="shared" si="31"/>
        <v>71200</v>
      </c>
      <c r="C180" s="12">
        <f t="shared" si="32"/>
        <v>49278</v>
      </c>
      <c r="D180" s="8">
        <f t="shared" si="33"/>
        <v>2800</v>
      </c>
      <c r="E180" s="27"/>
      <c r="F180" s="9">
        <f t="shared" si="34"/>
        <v>1400</v>
      </c>
      <c r="G180" s="5">
        <f t="shared" si="35"/>
        <v>400</v>
      </c>
      <c r="H180" s="5">
        <f t="shared" si="36"/>
        <v>900</v>
      </c>
      <c r="I180" s="27"/>
      <c r="J180" s="14">
        <f t="shared" si="37"/>
        <v>2479.1207095645354</v>
      </c>
      <c r="K180" s="20">
        <f t="shared" si="38"/>
        <v>1.2500000000000001E-2</v>
      </c>
      <c r="L180" s="3">
        <f t="shared" si="27"/>
        <v>100</v>
      </c>
      <c r="M180" s="19">
        <f t="shared" si="28"/>
        <v>2800</v>
      </c>
      <c r="N180" s="19">
        <f t="shared" si="29"/>
        <v>900</v>
      </c>
      <c r="O180" s="19">
        <f t="shared" si="30"/>
        <v>2700</v>
      </c>
    </row>
    <row r="181" spans="1:15" x14ac:dyDescent="0.2">
      <c r="A181" s="4">
        <f t="shared" si="26"/>
        <v>32900</v>
      </c>
      <c r="B181" s="10">
        <f t="shared" si="31"/>
        <v>71600</v>
      </c>
      <c r="C181" s="12">
        <f t="shared" si="32"/>
        <v>49309</v>
      </c>
      <c r="D181" s="8">
        <f t="shared" si="33"/>
        <v>2800</v>
      </c>
      <c r="E181" s="27"/>
      <c r="F181" s="9">
        <f t="shared" si="34"/>
        <v>1400</v>
      </c>
      <c r="G181" s="5">
        <f t="shared" si="35"/>
        <v>400</v>
      </c>
      <c r="H181" s="5">
        <f t="shared" si="36"/>
        <v>900</v>
      </c>
      <c r="I181" s="27"/>
      <c r="J181" s="14">
        <f t="shared" si="37"/>
        <v>1110.109718434092</v>
      </c>
      <c r="K181" s="20">
        <f t="shared" si="38"/>
        <v>1.2500000000000001E-2</v>
      </c>
      <c r="L181" s="3">
        <f t="shared" si="27"/>
        <v>100</v>
      </c>
      <c r="M181" s="19">
        <f t="shared" si="28"/>
        <v>2800</v>
      </c>
      <c r="N181" s="19">
        <f t="shared" si="29"/>
        <v>900</v>
      </c>
      <c r="O181" s="19">
        <f t="shared" si="30"/>
        <v>2700</v>
      </c>
    </row>
    <row r="182" spans="1:15" x14ac:dyDescent="0.2">
      <c r="A182" s="4">
        <f t="shared" si="26"/>
        <v>33000</v>
      </c>
      <c r="B182" s="10">
        <f t="shared" si="31"/>
        <v>72000</v>
      </c>
      <c r="C182" s="12">
        <f t="shared" si="32"/>
        <v>49340</v>
      </c>
      <c r="D182" s="8">
        <f t="shared" si="33"/>
        <v>2800</v>
      </c>
      <c r="E182" s="27"/>
      <c r="F182" s="9">
        <f t="shared" si="34"/>
        <v>1400</v>
      </c>
      <c r="G182" s="5">
        <f t="shared" si="35"/>
        <v>400</v>
      </c>
      <c r="H182" s="5">
        <f t="shared" si="36"/>
        <v>900</v>
      </c>
      <c r="I182" s="27"/>
      <c r="J182" s="14">
        <f t="shared" si="37"/>
        <v>0</v>
      </c>
      <c r="K182" s="20">
        <f t="shared" si="38"/>
        <v>1.2500000000000001E-2</v>
      </c>
      <c r="L182" s="3">
        <f t="shared" si="27"/>
        <v>100</v>
      </c>
      <c r="M182" s="19">
        <f t="shared" si="28"/>
        <v>2800</v>
      </c>
      <c r="N182" s="19">
        <f t="shared" si="29"/>
        <v>900</v>
      </c>
      <c r="O182" s="19">
        <f t="shared" si="30"/>
        <v>2700</v>
      </c>
    </row>
    <row r="183" spans="1:15" x14ac:dyDescent="0.2">
      <c r="A183" s="4">
        <f t="shared" si="26"/>
        <v>33100</v>
      </c>
      <c r="B183" s="10">
        <f t="shared" si="31"/>
        <v>72400</v>
      </c>
      <c r="C183" s="12">
        <f t="shared" si="32"/>
        <v>49368</v>
      </c>
      <c r="D183" s="8">
        <f t="shared" si="33"/>
        <v>2800</v>
      </c>
      <c r="E183" s="27"/>
      <c r="F183" s="9">
        <f t="shared" si="34"/>
        <v>0</v>
      </c>
      <c r="G183" s="5">
        <f t="shared" si="35"/>
        <v>400</v>
      </c>
      <c r="H183" s="5">
        <f t="shared" si="36"/>
        <v>900</v>
      </c>
      <c r="I183" s="27"/>
      <c r="J183" s="14">
        <f t="shared" si="37"/>
        <v>0</v>
      </c>
      <c r="K183" s="20">
        <f t="shared" si="38"/>
        <v>1.2500000000000001E-2</v>
      </c>
      <c r="L183" s="3">
        <f t="shared" si="27"/>
        <v>1500</v>
      </c>
      <c r="M183" s="19">
        <f t="shared" si="28"/>
        <v>2800</v>
      </c>
      <c r="N183" s="19">
        <f t="shared" si="29"/>
        <v>900</v>
      </c>
      <c r="O183" s="19">
        <f t="shared" si="30"/>
        <v>1300</v>
      </c>
    </row>
    <row r="184" spans="1:15" x14ac:dyDescent="0.2">
      <c r="A184" s="4">
        <f t="shared" si="26"/>
        <v>34600</v>
      </c>
      <c r="B184" s="10">
        <f t="shared" si="31"/>
        <v>72800</v>
      </c>
      <c r="C184" s="12">
        <f t="shared" si="32"/>
        <v>49399</v>
      </c>
      <c r="D184" s="8">
        <f t="shared" si="33"/>
        <v>2800</v>
      </c>
      <c r="E184" s="27"/>
      <c r="F184" s="9">
        <f t="shared" si="34"/>
        <v>0</v>
      </c>
      <c r="G184" s="5">
        <f t="shared" si="35"/>
        <v>400</v>
      </c>
      <c r="H184" s="5">
        <f t="shared" si="36"/>
        <v>900</v>
      </c>
      <c r="I184" s="27"/>
      <c r="J184" s="14">
        <f t="shared" si="37"/>
        <v>0</v>
      </c>
      <c r="K184" s="20">
        <f t="shared" si="38"/>
        <v>1.2500000000000001E-2</v>
      </c>
      <c r="L184" s="3">
        <f t="shared" si="27"/>
        <v>1500</v>
      </c>
      <c r="M184" s="19">
        <f t="shared" si="28"/>
        <v>2800</v>
      </c>
      <c r="N184" s="19">
        <f t="shared" si="29"/>
        <v>900</v>
      </c>
      <c r="O184" s="19">
        <f t="shared" si="30"/>
        <v>1300</v>
      </c>
    </row>
    <row r="185" spans="1:15" x14ac:dyDescent="0.2">
      <c r="A185" s="4">
        <f t="shared" si="26"/>
        <v>36100</v>
      </c>
      <c r="B185" s="10">
        <f t="shared" si="31"/>
        <v>73200</v>
      </c>
      <c r="C185" s="12">
        <f t="shared" si="32"/>
        <v>49429</v>
      </c>
      <c r="D185" s="8">
        <f t="shared" si="33"/>
        <v>2800</v>
      </c>
      <c r="E185" s="27"/>
      <c r="F185" s="9">
        <f t="shared" si="34"/>
        <v>0</v>
      </c>
      <c r="G185" s="5">
        <f t="shared" si="35"/>
        <v>400</v>
      </c>
      <c r="H185" s="5">
        <f t="shared" si="36"/>
        <v>900</v>
      </c>
      <c r="I185" s="27"/>
      <c r="J185" s="14">
        <f t="shared" si="37"/>
        <v>0</v>
      </c>
      <c r="K185" s="20">
        <f t="shared" si="38"/>
        <v>1.2500000000000001E-2</v>
      </c>
      <c r="L185" s="3">
        <f t="shared" si="27"/>
        <v>1500</v>
      </c>
      <c r="M185" s="19">
        <f t="shared" si="28"/>
        <v>2800</v>
      </c>
      <c r="N185" s="19">
        <f t="shared" si="29"/>
        <v>900</v>
      </c>
      <c r="O185" s="19">
        <f t="shared" si="30"/>
        <v>1300</v>
      </c>
    </row>
    <row r="186" spans="1:15" x14ac:dyDescent="0.2">
      <c r="A186" s="4">
        <f t="shared" si="26"/>
        <v>37600</v>
      </c>
      <c r="B186" s="10">
        <f t="shared" si="31"/>
        <v>73600</v>
      </c>
      <c r="C186" s="12">
        <f t="shared" si="32"/>
        <v>49460</v>
      </c>
      <c r="D186" s="8">
        <f t="shared" si="33"/>
        <v>2800</v>
      </c>
      <c r="E186" s="27"/>
      <c r="F186" s="9">
        <f t="shared" si="34"/>
        <v>0</v>
      </c>
      <c r="G186" s="5">
        <f t="shared" si="35"/>
        <v>400</v>
      </c>
      <c r="H186" s="5">
        <f t="shared" si="36"/>
        <v>900</v>
      </c>
      <c r="I186" s="27"/>
      <c r="J186" s="14">
        <f t="shared" si="37"/>
        <v>0</v>
      </c>
      <c r="K186" s="20">
        <f t="shared" si="38"/>
        <v>1.2500000000000001E-2</v>
      </c>
      <c r="L186" s="3">
        <f t="shared" si="27"/>
        <v>1500</v>
      </c>
      <c r="M186" s="19">
        <f t="shared" si="28"/>
        <v>2800</v>
      </c>
      <c r="N186" s="19">
        <f t="shared" si="29"/>
        <v>900</v>
      </c>
      <c r="O186" s="19">
        <f t="shared" si="30"/>
        <v>1300</v>
      </c>
    </row>
    <row r="187" spans="1:15" x14ac:dyDescent="0.2">
      <c r="A187" s="4">
        <f t="shared" si="26"/>
        <v>39100</v>
      </c>
      <c r="B187" s="10">
        <f t="shared" si="31"/>
        <v>74000</v>
      </c>
      <c r="C187" s="12">
        <f t="shared" si="32"/>
        <v>49490</v>
      </c>
      <c r="D187" s="8">
        <f t="shared" si="33"/>
        <v>2800</v>
      </c>
      <c r="E187" s="27"/>
      <c r="F187" s="9">
        <f t="shared" si="34"/>
        <v>0</v>
      </c>
      <c r="G187" s="5">
        <f t="shared" si="35"/>
        <v>400</v>
      </c>
      <c r="H187" s="5">
        <f t="shared" si="36"/>
        <v>900</v>
      </c>
      <c r="I187" s="27"/>
      <c r="J187" s="14">
        <f t="shared" si="37"/>
        <v>0</v>
      </c>
      <c r="K187" s="20">
        <f t="shared" si="38"/>
        <v>1.2500000000000001E-2</v>
      </c>
      <c r="L187" s="3">
        <f t="shared" si="27"/>
        <v>1500</v>
      </c>
      <c r="M187" s="19">
        <f t="shared" si="28"/>
        <v>2800</v>
      </c>
      <c r="N187" s="19">
        <f t="shared" si="29"/>
        <v>900</v>
      </c>
      <c r="O187" s="19">
        <f t="shared" si="30"/>
        <v>1300</v>
      </c>
    </row>
    <row r="188" spans="1:15" x14ac:dyDescent="0.2">
      <c r="A188" s="4">
        <f t="shared" si="26"/>
        <v>40600</v>
      </c>
      <c r="B188" s="10">
        <f t="shared" si="31"/>
        <v>74400</v>
      </c>
      <c r="C188" s="12">
        <f t="shared" si="32"/>
        <v>49521</v>
      </c>
      <c r="D188" s="8">
        <f t="shared" si="33"/>
        <v>2800</v>
      </c>
      <c r="E188" s="27"/>
      <c r="F188" s="9">
        <f t="shared" si="34"/>
        <v>0</v>
      </c>
      <c r="G188" s="5">
        <f t="shared" si="35"/>
        <v>400</v>
      </c>
      <c r="H188" s="5">
        <f t="shared" si="36"/>
        <v>900</v>
      </c>
      <c r="I188" s="27"/>
      <c r="J188" s="14">
        <f t="shared" si="37"/>
        <v>0</v>
      </c>
      <c r="K188" s="20">
        <f t="shared" si="38"/>
        <v>1.2500000000000001E-2</v>
      </c>
      <c r="L188" s="3">
        <f t="shared" si="27"/>
        <v>1500</v>
      </c>
      <c r="M188" s="19">
        <f t="shared" si="28"/>
        <v>2800</v>
      </c>
      <c r="N188" s="19">
        <f t="shared" si="29"/>
        <v>900</v>
      </c>
      <c r="O188" s="19">
        <f t="shared" si="30"/>
        <v>1300</v>
      </c>
    </row>
    <row r="189" spans="1:15" x14ac:dyDescent="0.2">
      <c r="A189" s="4">
        <f t="shared" si="26"/>
        <v>42100</v>
      </c>
      <c r="B189" s="10">
        <f t="shared" si="31"/>
        <v>74800</v>
      </c>
      <c r="C189" s="12">
        <f t="shared" si="32"/>
        <v>49552</v>
      </c>
      <c r="D189" s="8">
        <f t="shared" si="33"/>
        <v>2800</v>
      </c>
      <c r="E189" s="27"/>
      <c r="F189" s="9">
        <f t="shared" si="34"/>
        <v>0</v>
      </c>
      <c r="G189" s="5">
        <f t="shared" si="35"/>
        <v>400</v>
      </c>
      <c r="H189" s="5">
        <f t="shared" si="36"/>
        <v>900</v>
      </c>
      <c r="I189" s="27"/>
      <c r="J189" s="14">
        <f t="shared" si="37"/>
        <v>0</v>
      </c>
      <c r="K189" s="20">
        <f t="shared" si="38"/>
        <v>1.2500000000000001E-2</v>
      </c>
      <c r="L189" s="3">
        <f t="shared" si="27"/>
        <v>1500</v>
      </c>
      <c r="M189" s="19">
        <f t="shared" si="28"/>
        <v>2800</v>
      </c>
      <c r="N189" s="19">
        <f t="shared" si="29"/>
        <v>900</v>
      </c>
      <c r="O189" s="19">
        <f t="shared" si="30"/>
        <v>1300</v>
      </c>
    </row>
    <row r="190" spans="1:15" x14ac:dyDescent="0.2">
      <c r="A190" s="4">
        <f t="shared" si="26"/>
        <v>43600</v>
      </c>
      <c r="B190" s="10">
        <f t="shared" si="31"/>
        <v>75200</v>
      </c>
      <c r="C190" s="12">
        <f t="shared" si="32"/>
        <v>49582</v>
      </c>
      <c r="D190" s="8">
        <f t="shared" si="33"/>
        <v>2800</v>
      </c>
      <c r="E190" s="27"/>
      <c r="F190" s="9">
        <f t="shared" si="34"/>
        <v>0</v>
      </c>
      <c r="G190" s="5">
        <f t="shared" si="35"/>
        <v>400</v>
      </c>
      <c r="H190" s="5">
        <f t="shared" si="36"/>
        <v>900</v>
      </c>
      <c r="I190" s="27"/>
      <c r="J190" s="14">
        <f t="shared" si="37"/>
        <v>0</v>
      </c>
      <c r="K190" s="20">
        <f t="shared" si="38"/>
        <v>1.2500000000000001E-2</v>
      </c>
      <c r="L190" s="3">
        <f t="shared" si="27"/>
        <v>1500</v>
      </c>
      <c r="M190" s="19">
        <f t="shared" si="28"/>
        <v>2800</v>
      </c>
      <c r="N190" s="19">
        <f t="shared" si="29"/>
        <v>900</v>
      </c>
      <c r="O190" s="19">
        <f t="shared" si="30"/>
        <v>1300</v>
      </c>
    </row>
    <row r="191" spans="1:15" x14ac:dyDescent="0.2">
      <c r="A191" s="4">
        <f t="shared" si="26"/>
        <v>45100</v>
      </c>
      <c r="B191" s="10">
        <f t="shared" si="31"/>
        <v>75600</v>
      </c>
      <c r="C191" s="12">
        <f t="shared" si="32"/>
        <v>49613</v>
      </c>
      <c r="D191" s="8">
        <f t="shared" si="33"/>
        <v>2800</v>
      </c>
      <c r="E191" s="27"/>
      <c r="F191" s="9">
        <f t="shared" si="34"/>
        <v>0</v>
      </c>
      <c r="G191" s="5">
        <f t="shared" si="35"/>
        <v>400</v>
      </c>
      <c r="H191" s="5">
        <f t="shared" si="36"/>
        <v>900</v>
      </c>
      <c r="I191" s="27"/>
      <c r="J191" s="14">
        <f t="shared" si="37"/>
        <v>0</v>
      </c>
      <c r="K191" s="20">
        <f t="shared" si="38"/>
        <v>1.2500000000000001E-2</v>
      </c>
      <c r="L191" s="3">
        <f t="shared" si="27"/>
        <v>1500</v>
      </c>
      <c r="M191" s="19">
        <f t="shared" si="28"/>
        <v>2800</v>
      </c>
      <c r="N191" s="19">
        <f t="shared" si="29"/>
        <v>900</v>
      </c>
      <c r="O191" s="19">
        <f t="shared" si="30"/>
        <v>1300</v>
      </c>
    </row>
    <row r="192" spans="1:15" x14ac:dyDescent="0.2">
      <c r="A192" s="4">
        <f t="shared" si="26"/>
        <v>46600</v>
      </c>
      <c r="B192" s="10">
        <f t="shared" si="31"/>
        <v>76000</v>
      </c>
      <c r="C192" s="12">
        <f t="shared" si="32"/>
        <v>49643</v>
      </c>
      <c r="D192" s="8">
        <f t="shared" si="33"/>
        <v>2800</v>
      </c>
      <c r="E192" s="27"/>
      <c r="F192" s="9">
        <f t="shared" si="34"/>
        <v>0</v>
      </c>
      <c r="G192" s="5">
        <f t="shared" si="35"/>
        <v>400</v>
      </c>
      <c r="H192" s="5">
        <f t="shared" si="36"/>
        <v>900</v>
      </c>
      <c r="I192" s="27"/>
      <c r="J192" s="14">
        <f t="shared" si="37"/>
        <v>0</v>
      </c>
      <c r="K192" s="20">
        <f t="shared" si="38"/>
        <v>1.2500000000000001E-2</v>
      </c>
      <c r="L192" s="3">
        <f t="shared" si="27"/>
        <v>1500</v>
      </c>
      <c r="M192" s="19">
        <f t="shared" si="28"/>
        <v>2800</v>
      </c>
      <c r="N192" s="19">
        <f t="shared" si="29"/>
        <v>900</v>
      </c>
      <c r="O192" s="19">
        <f t="shared" si="30"/>
        <v>1300</v>
      </c>
    </row>
    <row r="193" spans="1:15" x14ac:dyDescent="0.2">
      <c r="A193" s="4">
        <f t="shared" si="26"/>
        <v>48100</v>
      </c>
      <c r="B193" s="10">
        <f t="shared" si="31"/>
        <v>76400</v>
      </c>
      <c r="C193" s="12">
        <f t="shared" si="32"/>
        <v>49674</v>
      </c>
      <c r="D193" s="8">
        <f t="shared" si="33"/>
        <v>2800</v>
      </c>
      <c r="E193" s="27"/>
      <c r="F193" s="9">
        <f t="shared" si="34"/>
        <v>0</v>
      </c>
      <c r="G193" s="5">
        <f t="shared" si="35"/>
        <v>400</v>
      </c>
      <c r="H193" s="5">
        <f t="shared" si="36"/>
        <v>900</v>
      </c>
      <c r="I193" s="27"/>
      <c r="J193" s="14">
        <f t="shared" si="37"/>
        <v>0</v>
      </c>
      <c r="K193" s="20">
        <f t="shared" si="38"/>
        <v>1.2500000000000001E-2</v>
      </c>
      <c r="L193" s="3">
        <f t="shared" si="27"/>
        <v>1500</v>
      </c>
      <c r="M193" s="19">
        <f t="shared" si="28"/>
        <v>2800</v>
      </c>
      <c r="N193" s="19">
        <f t="shared" si="29"/>
        <v>900</v>
      </c>
      <c r="O193" s="19">
        <f t="shared" si="30"/>
        <v>1300</v>
      </c>
    </row>
    <row r="194" spans="1:15" x14ac:dyDescent="0.2">
      <c r="A194" s="4">
        <f t="shared" si="26"/>
        <v>49600</v>
      </c>
      <c r="B194" s="10">
        <f t="shared" si="31"/>
        <v>76800</v>
      </c>
      <c r="C194" s="12">
        <f t="shared" si="32"/>
        <v>49705</v>
      </c>
      <c r="D194" s="8">
        <f t="shared" si="33"/>
        <v>2800</v>
      </c>
      <c r="E194" s="27"/>
      <c r="F194" s="9">
        <f t="shared" si="34"/>
        <v>0</v>
      </c>
      <c r="G194" s="5">
        <f t="shared" si="35"/>
        <v>400</v>
      </c>
      <c r="H194" s="5">
        <f t="shared" si="36"/>
        <v>900</v>
      </c>
      <c r="I194" s="27"/>
      <c r="J194" s="14">
        <f t="shared" si="37"/>
        <v>0</v>
      </c>
      <c r="K194" s="20">
        <f t="shared" si="38"/>
        <v>1.2500000000000001E-2</v>
      </c>
      <c r="L194" s="3">
        <f t="shared" si="27"/>
        <v>1500</v>
      </c>
      <c r="M194" s="19">
        <f t="shared" si="28"/>
        <v>2800</v>
      </c>
      <c r="N194" s="19">
        <f t="shared" si="29"/>
        <v>900</v>
      </c>
      <c r="O194" s="19">
        <f t="shared" si="30"/>
        <v>1300</v>
      </c>
    </row>
    <row r="195" spans="1:15" x14ac:dyDescent="0.2">
      <c r="A195" s="4">
        <f t="shared" ref="A195:A258" si="39">A194+L194</f>
        <v>51100</v>
      </c>
      <c r="B195" s="10">
        <f t="shared" si="31"/>
        <v>77200</v>
      </c>
      <c r="C195" s="12">
        <f t="shared" si="32"/>
        <v>49734</v>
      </c>
      <c r="D195" s="8">
        <f t="shared" si="33"/>
        <v>2800</v>
      </c>
      <c r="E195" s="27"/>
      <c r="F195" s="9">
        <f t="shared" si="34"/>
        <v>0</v>
      </c>
      <c r="G195" s="5">
        <f t="shared" si="35"/>
        <v>400</v>
      </c>
      <c r="H195" s="5">
        <f t="shared" si="36"/>
        <v>900</v>
      </c>
      <c r="I195" s="27"/>
      <c r="J195" s="14">
        <f t="shared" si="37"/>
        <v>0</v>
      </c>
      <c r="K195" s="20">
        <f t="shared" si="38"/>
        <v>1.2500000000000001E-2</v>
      </c>
      <c r="L195" s="3">
        <f t="shared" ref="L195:L258" si="40">D195+E195-F195-G195-H195-I195</f>
        <v>1500</v>
      </c>
      <c r="M195" s="19">
        <f t="shared" ref="M195:M258" si="41">D195+E195</f>
        <v>2800</v>
      </c>
      <c r="N195" s="19">
        <f t="shared" ref="N195:N258" si="42">H195+I195</f>
        <v>900</v>
      </c>
      <c r="O195" s="19">
        <f t="shared" ref="O195:O258" si="43">F195+G195+H195+I195</f>
        <v>1300</v>
      </c>
    </row>
    <row r="196" spans="1:15" x14ac:dyDescent="0.2">
      <c r="A196" s="4">
        <f t="shared" si="39"/>
        <v>52600</v>
      </c>
      <c r="B196" s="10">
        <f t="shared" ref="B196:B259" si="44">B195+G195</f>
        <v>77600</v>
      </c>
      <c r="C196" s="12">
        <f t="shared" ref="C196:C259" si="45">EOMONTH(C195,1)</f>
        <v>49765</v>
      </c>
      <c r="D196" s="8">
        <f t="shared" ref="D196:D259" si="46">D195</f>
        <v>2800</v>
      </c>
      <c r="E196" s="27"/>
      <c r="F196" s="9">
        <f t="shared" ref="F196:F259" si="47">IF(J195&gt;0,F195,0)</f>
        <v>0</v>
      </c>
      <c r="G196" s="5">
        <f t="shared" ref="G196:G259" si="48">G195</f>
        <v>400</v>
      </c>
      <c r="H196" s="5">
        <f t="shared" ref="H196:H259" si="49">H195</f>
        <v>900</v>
      </c>
      <c r="I196" s="27"/>
      <c r="J196" s="14">
        <f t="shared" ref="J196:J259" si="50">IF(J195*(1+K195)-F195&gt;0,J195*(1+K195)-F195,0)</f>
        <v>0</v>
      </c>
      <c r="K196" s="20">
        <f t="shared" ref="K196:K259" si="51">K195</f>
        <v>1.2500000000000001E-2</v>
      </c>
      <c r="L196" s="3">
        <f t="shared" si="40"/>
        <v>1500</v>
      </c>
      <c r="M196" s="19">
        <f t="shared" si="41"/>
        <v>2800</v>
      </c>
      <c r="N196" s="19">
        <f t="shared" si="42"/>
        <v>900</v>
      </c>
      <c r="O196" s="19">
        <f t="shared" si="43"/>
        <v>1300</v>
      </c>
    </row>
    <row r="197" spans="1:15" x14ac:dyDescent="0.2">
      <c r="A197" s="4">
        <f t="shared" si="39"/>
        <v>54100</v>
      </c>
      <c r="B197" s="10">
        <f t="shared" si="44"/>
        <v>78000</v>
      </c>
      <c r="C197" s="12">
        <f t="shared" si="45"/>
        <v>49795</v>
      </c>
      <c r="D197" s="8">
        <f t="shared" si="46"/>
        <v>2800</v>
      </c>
      <c r="E197" s="27"/>
      <c r="F197" s="9">
        <f t="shared" si="47"/>
        <v>0</v>
      </c>
      <c r="G197" s="5">
        <f t="shared" si="48"/>
        <v>400</v>
      </c>
      <c r="H197" s="5">
        <f t="shared" si="49"/>
        <v>900</v>
      </c>
      <c r="I197" s="27"/>
      <c r="J197" s="14">
        <f t="shared" si="50"/>
        <v>0</v>
      </c>
      <c r="K197" s="20">
        <f t="shared" si="51"/>
        <v>1.2500000000000001E-2</v>
      </c>
      <c r="L197" s="3">
        <f t="shared" si="40"/>
        <v>1500</v>
      </c>
      <c r="M197" s="19">
        <f t="shared" si="41"/>
        <v>2800</v>
      </c>
      <c r="N197" s="19">
        <f t="shared" si="42"/>
        <v>900</v>
      </c>
      <c r="O197" s="19">
        <f t="shared" si="43"/>
        <v>1300</v>
      </c>
    </row>
    <row r="198" spans="1:15" x14ac:dyDescent="0.2">
      <c r="A198" s="4">
        <f t="shared" si="39"/>
        <v>55600</v>
      </c>
      <c r="B198" s="10">
        <f t="shared" si="44"/>
        <v>78400</v>
      </c>
      <c r="C198" s="12">
        <f t="shared" si="45"/>
        <v>49826</v>
      </c>
      <c r="D198" s="8">
        <f t="shared" si="46"/>
        <v>2800</v>
      </c>
      <c r="E198" s="27"/>
      <c r="F198" s="9">
        <f t="shared" si="47"/>
        <v>0</v>
      </c>
      <c r="G198" s="5">
        <f t="shared" si="48"/>
        <v>400</v>
      </c>
      <c r="H198" s="5">
        <f t="shared" si="49"/>
        <v>900</v>
      </c>
      <c r="I198" s="27"/>
      <c r="J198" s="14">
        <f t="shared" si="50"/>
        <v>0</v>
      </c>
      <c r="K198" s="20">
        <f t="shared" si="51"/>
        <v>1.2500000000000001E-2</v>
      </c>
      <c r="L198" s="3">
        <f t="shared" si="40"/>
        <v>1500</v>
      </c>
      <c r="M198" s="19">
        <f t="shared" si="41"/>
        <v>2800</v>
      </c>
      <c r="N198" s="19">
        <f t="shared" si="42"/>
        <v>900</v>
      </c>
      <c r="O198" s="19">
        <f t="shared" si="43"/>
        <v>1300</v>
      </c>
    </row>
    <row r="199" spans="1:15" x14ac:dyDescent="0.2">
      <c r="A199" s="4">
        <f t="shared" si="39"/>
        <v>57100</v>
      </c>
      <c r="B199" s="10">
        <f t="shared" si="44"/>
        <v>78800</v>
      </c>
      <c r="C199" s="12">
        <f t="shared" si="45"/>
        <v>49856</v>
      </c>
      <c r="D199" s="8">
        <f t="shared" si="46"/>
        <v>2800</v>
      </c>
      <c r="E199" s="27"/>
      <c r="F199" s="9">
        <f t="shared" si="47"/>
        <v>0</v>
      </c>
      <c r="G199" s="5">
        <f t="shared" si="48"/>
        <v>400</v>
      </c>
      <c r="H199" s="5">
        <f t="shared" si="49"/>
        <v>900</v>
      </c>
      <c r="I199" s="27"/>
      <c r="J199" s="14">
        <f t="shared" si="50"/>
        <v>0</v>
      </c>
      <c r="K199" s="20">
        <f t="shared" si="51"/>
        <v>1.2500000000000001E-2</v>
      </c>
      <c r="L199" s="3">
        <f t="shared" si="40"/>
        <v>1500</v>
      </c>
      <c r="M199" s="19">
        <f t="shared" si="41"/>
        <v>2800</v>
      </c>
      <c r="N199" s="19">
        <f t="shared" si="42"/>
        <v>900</v>
      </c>
      <c r="O199" s="19">
        <f t="shared" si="43"/>
        <v>1300</v>
      </c>
    </row>
    <row r="200" spans="1:15" x14ac:dyDescent="0.2">
      <c r="A200" s="4">
        <f t="shared" si="39"/>
        <v>58600</v>
      </c>
      <c r="B200" s="10">
        <f t="shared" si="44"/>
        <v>79200</v>
      </c>
      <c r="C200" s="12">
        <f t="shared" si="45"/>
        <v>49887</v>
      </c>
      <c r="D200" s="8">
        <f t="shared" si="46"/>
        <v>2800</v>
      </c>
      <c r="E200" s="27"/>
      <c r="F200" s="9">
        <f t="shared" si="47"/>
        <v>0</v>
      </c>
      <c r="G200" s="5">
        <f t="shared" si="48"/>
        <v>400</v>
      </c>
      <c r="H200" s="5">
        <f t="shared" si="49"/>
        <v>900</v>
      </c>
      <c r="I200" s="27"/>
      <c r="J200" s="14">
        <f t="shared" si="50"/>
        <v>0</v>
      </c>
      <c r="K200" s="20">
        <f t="shared" si="51"/>
        <v>1.2500000000000001E-2</v>
      </c>
      <c r="L200" s="3">
        <f t="shared" si="40"/>
        <v>1500</v>
      </c>
      <c r="M200" s="19">
        <f t="shared" si="41"/>
        <v>2800</v>
      </c>
      <c r="N200" s="19">
        <f t="shared" si="42"/>
        <v>900</v>
      </c>
      <c r="O200" s="19">
        <f t="shared" si="43"/>
        <v>1300</v>
      </c>
    </row>
    <row r="201" spans="1:15" x14ac:dyDescent="0.2">
      <c r="A201" s="4">
        <f t="shared" si="39"/>
        <v>60100</v>
      </c>
      <c r="B201" s="10">
        <f t="shared" si="44"/>
        <v>79600</v>
      </c>
      <c r="C201" s="12">
        <f t="shared" si="45"/>
        <v>49918</v>
      </c>
      <c r="D201" s="8">
        <f t="shared" si="46"/>
        <v>2800</v>
      </c>
      <c r="E201" s="27"/>
      <c r="F201" s="9">
        <f t="shared" si="47"/>
        <v>0</v>
      </c>
      <c r="G201" s="5">
        <f t="shared" si="48"/>
        <v>400</v>
      </c>
      <c r="H201" s="5">
        <f t="shared" si="49"/>
        <v>900</v>
      </c>
      <c r="I201" s="27"/>
      <c r="J201" s="14">
        <f t="shared" si="50"/>
        <v>0</v>
      </c>
      <c r="K201" s="20">
        <f t="shared" si="51"/>
        <v>1.2500000000000001E-2</v>
      </c>
      <c r="L201" s="3">
        <f t="shared" si="40"/>
        <v>1500</v>
      </c>
      <c r="M201" s="19">
        <f t="shared" si="41"/>
        <v>2800</v>
      </c>
      <c r="N201" s="19">
        <f t="shared" si="42"/>
        <v>900</v>
      </c>
      <c r="O201" s="19">
        <f t="shared" si="43"/>
        <v>1300</v>
      </c>
    </row>
    <row r="202" spans="1:15" x14ac:dyDescent="0.2">
      <c r="A202" s="4">
        <f t="shared" si="39"/>
        <v>61600</v>
      </c>
      <c r="B202" s="10">
        <f t="shared" si="44"/>
        <v>80000</v>
      </c>
      <c r="C202" s="12">
        <f t="shared" si="45"/>
        <v>49948</v>
      </c>
      <c r="D202" s="8">
        <f t="shared" si="46"/>
        <v>2800</v>
      </c>
      <c r="E202" s="27"/>
      <c r="F202" s="9">
        <f t="shared" si="47"/>
        <v>0</v>
      </c>
      <c r="G202" s="5">
        <f t="shared" si="48"/>
        <v>400</v>
      </c>
      <c r="H202" s="5">
        <f t="shared" si="49"/>
        <v>900</v>
      </c>
      <c r="I202" s="27"/>
      <c r="J202" s="14">
        <f t="shared" si="50"/>
        <v>0</v>
      </c>
      <c r="K202" s="20">
        <f t="shared" si="51"/>
        <v>1.2500000000000001E-2</v>
      </c>
      <c r="L202" s="3">
        <f t="shared" si="40"/>
        <v>1500</v>
      </c>
      <c r="M202" s="19">
        <f t="shared" si="41"/>
        <v>2800</v>
      </c>
      <c r="N202" s="19">
        <f t="shared" si="42"/>
        <v>900</v>
      </c>
      <c r="O202" s="19">
        <f t="shared" si="43"/>
        <v>1300</v>
      </c>
    </row>
    <row r="203" spans="1:15" x14ac:dyDescent="0.2">
      <c r="A203" s="4">
        <f t="shared" si="39"/>
        <v>63100</v>
      </c>
      <c r="B203" s="10">
        <f t="shared" si="44"/>
        <v>80400</v>
      </c>
      <c r="C203" s="12">
        <f t="shared" si="45"/>
        <v>49979</v>
      </c>
      <c r="D203" s="8">
        <f t="shared" si="46"/>
        <v>2800</v>
      </c>
      <c r="E203" s="27"/>
      <c r="F203" s="9">
        <f t="shared" si="47"/>
        <v>0</v>
      </c>
      <c r="G203" s="5">
        <f t="shared" si="48"/>
        <v>400</v>
      </c>
      <c r="H203" s="5">
        <f t="shared" si="49"/>
        <v>900</v>
      </c>
      <c r="I203" s="27"/>
      <c r="J203" s="14">
        <f t="shared" si="50"/>
        <v>0</v>
      </c>
      <c r="K203" s="20">
        <f t="shared" si="51"/>
        <v>1.2500000000000001E-2</v>
      </c>
      <c r="L203" s="3">
        <f t="shared" si="40"/>
        <v>1500</v>
      </c>
      <c r="M203" s="19">
        <f t="shared" si="41"/>
        <v>2800</v>
      </c>
      <c r="N203" s="19">
        <f t="shared" si="42"/>
        <v>900</v>
      </c>
      <c r="O203" s="19">
        <f t="shared" si="43"/>
        <v>1300</v>
      </c>
    </row>
    <row r="204" spans="1:15" x14ac:dyDescent="0.2">
      <c r="A204" s="4">
        <f t="shared" si="39"/>
        <v>64600</v>
      </c>
      <c r="B204" s="10">
        <f t="shared" si="44"/>
        <v>80800</v>
      </c>
      <c r="C204" s="12">
        <f t="shared" si="45"/>
        <v>50009</v>
      </c>
      <c r="D204" s="8">
        <f t="shared" si="46"/>
        <v>2800</v>
      </c>
      <c r="E204" s="27"/>
      <c r="F204" s="9">
        <f t="shared" si="47"/>
        <v>0</v>
      </c>
      <c r="G204" s="5">
        <f t="shared" si="48"/>
        <v>400</v>
      </c>
      <c r="H204" s="5">
        <f t="shared" si="49"/>
        <v>900</v>
      </c>
      <c r="I204" s="27"/>
      <c r="J204" s="14">
        <f t="shared" si="50"/>
        <v>0</v>
      </c>
      <c r="K204" s="20">
        <f t="shared" si="51"/>
        <v>1.2500000000000001E-2</v>
      </c>
      <c r="L204" s="3">
        <f t="shared" si="40"/>
        <v>1500</v>
      </c>
      <c r="M204" s="19">
        <f t="shared" si="41"/>
        <v>2800</v>
      </c>
      <c r="N204" s="19">
        <f t="shared" si="42"/>
        <v>900</v>
      </c>
      <c r="O204" s="19">
        <f t="shared" si="43"/>
        <v>1300</v>
      </c>
    </row>
    <row r="205" spans="1:15" x14ac:dyDescent="0.2">
      <c r="A205" s="4">
        <f t="shared" si="39"/>
        <v>66100</v>
      </c>
      <c r="B205" s="10">
        <f t="shared" si="44"/>
        <v>81200</v>
      </c>
      <c r="C205" s="12">
        <f t="shared" si="45"/>
        <v>50040</v>
      </c>
      <c r="D205" s="8">
        <f t="shared" si="46"/>
        <v>2800</v>
      </c>
      <c r="E205" s="27"/>
      <c r="F205" s="9">
        <f t="shared" si="47"/>
        <v>0</v>
      </c>
      <c r="G205" s="5">
        <f t="shared" si="48"/>
        <v>400</v>
      </c>
      <c r="H205" s="5">
        <f t="shared" si="49"/>
        <v>900</v>
      </c>
      <c r="I205" s="27"/>
      <c r="J205" s="14">
        <f t="shared" si="50"/>
        <v>0</v>
      </c>
      <c r="K205" s="20">
        <f t="shared" si="51"/>
        <v>1.2500000000000001E-2</v>
      </c>
      <c r="L205" s="3">
        <f t="shared" si="40"/>
        <v>1500</v>
      </c>
      <c r="M205" s="19">
        <f t="shared" si="41"/>
        <v>2800</v>
      </c>
      <c r="N205" s="19">
        <f t="shared" si="42"/>
        <v>900</v>
      </c>
      <c r="O205" s="19">
        <f t="shared" si="43"/>
        <v>1300</v>
      </c>
    </row>
    <row r="206" spans="1:15" x14ac:dyDescent="0.2">
      <c r="A206" s="4">
        <f t="shared" si="39"/>
        <v>67600</v>
      </c>
      <c r="B206" s="10">
        <f t="shared" si="44"/>
        <v>81600</v>
      </c>
      <c r="C206" s="12">
        <f t="shared" si="45"/>
        <v>50071</v>
      </c>
      <c r="D206" s="8">
        <f t="shared" si="46"/>
        <v>2800</v>
      </c>
      <c r="E206" s="27"/>
      <c r="F206" s="9">
        <f t="shared" si="47"/>
        <v>0</v>
      </c>
      <c r="G206" s="5">
        <f t="shared" si="48"/>
        <v>400</v>
      </c>
      <c r="H206" s="5">
        <f t="shared" si="49"/>
        <v>900</v>
      </c>
      <c r="I206" s="27"/>
      <c r="J206" s="14">
        <f t="shared" si="50"/>
        <v>0</v>
      </c>
      <c r="K206" s="20">
        <f t="shared" si="51"/>
        <v>1.2500000000000001E-2</v>
      </c>
      <c r="L206" s="3">
        <f t="shared" si="40"/>
        <v>1500</v>
      </c>
      <c r="M206" s="19">
        <f t="shared" si="41"/>
        <v>2800</v>
      </c>
      <c r="N206" s="19">
        <f t="shared" si="42"/>
        <v>900</v>
      </c>
      <c r="O206" s="19">
        <f t="shared" si="43"/>
        <v>1300</v>
      </c>
    </row>
    <row r="207" spans="1:15" x14ac:dyDescent="0.2">
      <c r="A207" s="4">
        <f t="shared" si="39"/>
        <v>69100</v>
      </c>
      <c r="B207" s="10">
        <f t="shared" si="44"/>
        <v>82000</v>
      </c>
      <c r="C207" s="12">
        <f t="shared" si="45"/>
        <v>50099</v>
      </c>
      <c r="D207" s="8">
        <f t="shared" si="46"/>
        <v>2800</v>
      </c>
      <c r="E207" s="27"/>
      <c r="F207" s="9">
        <f t="shared" si="47"/>
        <v>0</v>
      </c>
      <c r="G207" s="5">
        <f t="shared" si="48"/>
        <v>400</v>
      </c>
      <c r="H207" s="5">
        <f t="shared" si="49"/>
        <v>900</v>
      </c>
      <c r="I207" s="27"/>
      <c r="J207" s="14">
        <f t="shared" si="50"/>
        <v>0</v>
      </c>
      <c r="K207" s="20">
        <f t="shared" si="51"/>
        <v>1.2500000000000001E-2</v>
      </c>
      <c r="L207" s="3">
        <f t="shared" si="40"/>
        <v>1500</v>
      </c>
      <c r="M207" s="19">
        <f t="shared" si="41"/>
        <v>2800</v>
      </c>
      <c r="N207" s="19">
        <f t="shared" si="42"/>
        <v>900</v>
      </c>
      <c r="O207" s="19">
        <f t="shared" si="43"/>
        <v>1300</v>
      </c>
    </row>
    <row r="208" spans="1:15" x14ac:dyDescent="0.2">
      <c r="A208" s="4">
        <f t="shared" si="39"/>
        <v>70600</v>
      </c>
      <c r="B208" s="10">
        <f t="shared" si="44"/>
        <v>82400</v>
      </c>
      <c r="C208" s="12">
        <f t="shared" si="45"/>
        <v>50130</v>
      </c>
      <c r="D208" s="8">
        <f t="shared" si="46"/>
        <v>2800</v>
      </c>
      <c r="E208" s="27"/>
      <c r="F208" s="9">
        <f t="shared" si="47"/>
        <v>0</v>
      </c>
      <c r="G208" s="5">
        <f t="shared" si="48"/>
        <v>400</v>
      </c>
      <c r="H208" s="5">
        <f t="shared" si="49"/>
        <v>900</v>
      </c>
      <c r="I208" s="27"/>
      <c r="J208" s="14">
        <f t="shared" si="50"/>
        <v>0</v>
      </c>
      <c r="K208" s="20">
        <f t="shared" si="51"/>
        <v>1.2500000000000001E-2</v>
      </c>
      <c r="L208" s="3">
        <f t="shared" si="40"/>
        <v>1500</v>
      </c>
      <c r="M208" s="19">
        <f t="shared" si="41"/>
        <v>2800</v>
      </c>
      <c r="N208" s="19">
        <f t="shared" si="42"/>
        <v>900</v>
      </c>
      <c r="O208" s="19">
        <f t="shared" si="43"/>
        <v>1300</v>
      </c>
    </row>
    <row r="209" spans="1:15" x14ac:dyDescent="0.2">
      <c r="A209" s="4">
        <f t="shared" si="39"/>
        <v>72100</v>
      </c>
      <c r="B209" s="10">
        <f t="shared" si="44"/>
        <v>82800</v>
      </c>
      <c r="C209" s="12">
        <f t="shared" si="45"/>
        <v>50160</v>
      </c>
      <c r="D209" s="8">
        <f t="shared" si="46"/>
        <v>2800</v>
      </c>
      <c r="E209" s="27"/>
      <c r="F209" s="9">
        <f t="shared" si="47"/>
        <v>0</v>
      </c>
      <c r="G209" s="5">
        <f t="shared" si="48"/>
        <v>400</v>
      </c>
      <c r="H209" s="5">
        <f t="shared" si="49"/>
        <v>900</v>
      </c>
      <c r="I209" s="27"/>
      <c r="J209" s="14">
        <f t="shared" si="50"/>
        <v>0</v>
      </c>
      <c r="K209" s="20">
        <f t="shared" si="51"/>
        <v>1.2500000000000001E-2</v>
      </c>
      <c r="L209" s="3">
        <f t="shared" si="40"/>
        <v>1500</v>
      </c>
      <c r="M209" s="19">
        <f t="shared" si="41"/>
        <v>2800</v>
      </c>
      <c r="N209" s="19">
        <f t="shared" si="42"/>
        <v>900</v>
      </c>
      <c r="O209" s="19">
        <f t="shared" si="43"/>
        <v>1300</v>
      </c>
    </row>
    <row r="210" spans="1:15" x14ac:dyDescent="0.2">
      <c r="A210" s="4">
        <f t="shared" si="39"/>
        <v>73600</v>
      </c>
      <c r="B210" s="10">
        <f t="shared" si="44"/>
        <v>83200</v>
      </c>
      <c r="C210" s="12">
        <f t="shared" si="45"/>
        <v>50191</v>
      </c>
      <c r="D210" s="8">
        <f t="shared" si="46"/>
        <v>2800</v>
      </c>
      <c r="E210" s="27"/>
      <c r="F210" s="9">
        <f t="shared" si="47"/>
        <v>0</v>
      </c>
      <c r="G210" s="5">
        <f t="shared" si="48"/>
        <v>400</v>
      </c>
      <c r="H210" s="5">
        <f t="shared" si="49"/>
        <v>900</v>
      </c>
      <c r="I210" s="27"/>
      <c r="J210" s="14">
        <f t="shared" si="50"/>
        <v>0</v>
      </c>
      <c r="K210" s="20">
        <f t="shared" si="51"/>
        <v>1.2500000000000001E-2</v>
      </c>
      <c r="L210" s="3">
        <f t="shared" si="40"/>
        <v>1500</v>
      </c>
      <c r="M210" s="19">
        <f t="shared" si="41"/>
        <v>2800</v>
      </c>
      <c r="N210" s="19">
        <f t="shared" si="42"/>
        <v>900</v>
      </c>
      <c r="O210" s="19">
        <f t="shared" si="43"/>
        <v>1300</v>
      </c>
    </row>
    <row r="211" spans="1:15" x14ac:dyDescent="0.2">
      <c r="A211" s="4">
        <f t="shared" si="39"/>
        <v>75100</v>
      </c>
      <c r="B211" s="10">
        <f t="shared" si="44"/>
        <v>83600</v>
      </c>
      <c r="C211" s="12">
        <f t="shared" si="45"/>
        <v>50221</v>
      </c>
      <c r="D211" s="8">
        <f t="shared" si="46"/>
        <v>2800</v>
      </c>
      <c r="E211" s="27"/>
      <c r="F211" s="9">
        <f t="shared" si="47"/>
        <v>0</v>
      </c>
      <c r="G211" s="5">
        <f t="shared" si="48"/>
        <v>400</v>
      </c>
      <c r="H211" s="5">
        <f t="shared" si="49"/>
        <v>900</v>
      </c>
      <c r="I211" s="27"/>
      <c r="J211" s="14">
        <f t="shared" si="50"/>
        <v>0</v>
      </c>
      <c r="K211" s="20">
        <f t="shared" si="51"/>
        <v>1.2500000000000001E-2</v>
      </c>
      <c r="L211" s="3">
        <f t="shared" si="40"/>
        <v>1500</v>
      </c>
      <c r="M211" s="19">
        <f t="shared" si="41"/>
        <v>2800</v>
      </c>
      <c r="N211" s="19">
        <f t="shared" si="42"/>
        <v>900</v>
      </c>
      <c r="O211" s="19">
        <f t="shared" si="43"/>
        <v>1300</v>
      </c>
    </row>
    <row r="212" spans="1:15" x14ac:dyDescent="0.2">
      <c r="A212" s="4">
        <f t="shared" si="39"/>
        <v>76600</v>
      </c>
      <c r="B212" s="10">
        <f t="shared" si="44"/>
        <v>84000</v>
      </c>
      <c r="C212" s="12">
        <f t="shared" si="45"/>
        <v>50252</v>
      </c>
      <c r="D212" s="8">
        <f t="shared" si="46"/>
        <v>2800</v>
      </c>
      <c r="E212" s="27"/>
      <c r="F212" s="9">
        <f t="shared" si="47"/>
        <v>0</v>
      </c>
      <c r="G212" s="5">
        <f t="shared" si="48"/>
        <v>400</v>
      </c>
      <c r="H212" s="5">
        <f t="shared" si="49"/>
        <v>900</v>
      </c>
      <c r="I212" s="27"/>
      <c r="J212" s="14">
        <f t="shared" si="50"/>
        <v>0</v>
      </c>
      <c r="K212" s="20">
        <f t="shared" si="51"/>
        <v>1.2500000000000001E-2</v>
      </c>
      <c r="L212" s="3">
        <f t="shared" si="40"/>
        <v>1500</v>
      </c>
      <c r="M212" s="19">
        <f t="shared" si="41"/>
        <v>2800</v>
      </c>
      <c r="N212" s="19">
        <f t="shared" si="42"/>
        <v>900</v>
      </c>
      <c r="O212" s="19">
        <f t="shared" si="43"/>
        <v>1300</v>
      </c>
    </row>
    <row r="213" spans="1:15" x14ac:dyDescent="0.2">
      <c r="A213" s="4">
        <f t="shared" si="39"/>
        <v>78100</v>
      </c>
      <c r="B213" s="10">
        <f t="shared" si="44"/>
        <v>84400</v>
      </c>
      <c r="C213" s="12">
        <f t="shared" si="45"/>
        <v>50283</v>
      </c>
      <c r="D213" s="8">
        <f t="shared" si="46"/>
        <v>2800</v>
      </c>
      <c r="E213" s="27"/>
      <c r="F213" s="9">
        <f t="shared" si="47"/>
        <v>0</v>
      </c>
      <c r="G213" s="5">
        <f t="shared" si="48"/>
        <v>400</v>
      </c>
      <c r="H213" s="5">
        <f t="shared" si="49"/>
        <v>900</v>
      </c>
      <c r="I213" s="27"/>
      <c r="J213" s="14">
        <f t="shared" si="50"/>
        <v>0</v>
      </c>
      <c r="K213" s="20">
        <f t="shared" si="51"/>
        <v>1.2500000000000001E-2</v>
      </c>
      <c r="L213" s="3">
        <f t="shared" si="40"/>
        <v>1500</v>
      </c>
      <c r="M213" s="19">
        <f t="shared" si="41"/>
        <v>2800</v>
      </c>
      <c r="N213" s="19">
        <f t="shared" si="42"/>
        <v>900</v>
      </c>
      <c r="O213" s="19">
        <f t="shared" si="43"/>
        <v>1300</v>
      </c>
    </row>
    <row r="214" spans="1:15" x14ac:dyDescent="0.2">
      <c r="A214" s="4">
        <f t="shared" si="39"/>
        <v>79600</v>
      </c>
      <c r="B214" s="10">
        <f t="shared" si="44"/>
        <v>84800</v>
      </c>
      <c r="C214" s="12">
        <f t="shared" si="45"/>
        <v>50313</v>
      </c>
      <c r="D214" s="8">
        <f t="shared" si="46"/>
        <v>2800</v>
      </c>
      <c r="E214" s="27"/>
      <c r="F214" s="9">
        <f t="shared" si="47"/>
        <v>0</v>
      </c>
      <c r="G214" s="5">
        <f t="shared" si="48"/>
        <v>400</v>
      </c>
      <c r="H214" s="5">
        <f t="shared" si="49"/>
        <v>900</v>
      </c>
      <c r="I214" s="27"/>
      <c r="J214" s="14">
        <f t="shared" si="50"/>
        <v>0</v>
      </c>
      <c r="K214" s="20">
        <f t="shared" si="51"/>
        <v>1.2500000000000001E-2</v>
      </c>
      <c r="L214" s="3">
        <f t="shared" si="40"/>
        <v>1500</v>
      </c>
      <c r="M214" s="19">
        <f t="shared" si="41"/>
        <v>2800</v>
      </c>
      <c r="N214" s="19">
        <f t="shared" si="42"/>
        <v>900</v>
      </c>
      <c r="O214" s="19">
        <f t="shared" si="43"/>
        <v>1300</v>
      </c>
    </row>
    <row r="215" spans="1:15" x14ac:dyDescent="0.2">
      <c r="A215" s="4">
        <f t="shared" si="39"/>
        <v>81100</v>
      </c>
      <c r="B215" s="10">
        <f t="shared" si="44"/>
        <v>85200</v>
      </c>
      <c r="C215" s="12">
        <f t="shared" si="45"/>
        <v>50344</v>
      </c>
      <c r="D215" s="8">
        <f t="shared" si="46"/>
        <v>2800</v>
      </c>
      <c r="E215" s="27"/>
      <c r="F215" s="9">
        <f t="shared" si="47"/>
        <v>0</v>
      </c>
      <c r="G215" s="5">
        <f t="shared" si="48"/>
        <v>400</v>
      </c>
      <c r="H215" s="5">
        <f t="shared" si="49"/>
        <v>900</v>
      </c>
      <c r="I215" s="27"/>
      <c r="J215" s="14">
        <f t="shared" si="50"/>
        <v>0</v>
      </c>
      <c r="K215" s="20">
        <f t="shared" si="51"/>
        <v>1.2500000000000001E-2</v>
      </c>
      <c r="L215" s="3">
        <f t="shared" si="40"/>
        <v>1500</v>
      </c>
      <c r="M215" s="19">
        <f t="shared" si="41"/>
        <v>2800</v>
      </c>
      <c r="N215" s="19">
        <f t="shared" si="42"/>
        <v>900</v>
      </c>
      <c r="O215" s="19">
        <f t="shared" si="43"/>
        <v>1300</v>
      </c>
    </row>
    <row r="216" spans="1:15" x14ac:dyDescent="0.2">
      <c r="A216" s="4">
        <f t="shared" si="39"/>
        <v>82600</v>
      </c>
      <c r="B216" s="10">
        <f t="shared" si="44"/>
        <v>85600</v>
      </c>
      <c r="C216" s="12">
        <f t="shared" si="45"/>
        <v>50374</v>
      </c>
      <c r="D216" s="8">
        <f t="shared" si="46"/>
        <v>2800</v>
      </c>
      <c r="E216" s="27"/>
      <c r="F216" s="9">
        <f t="shared" si="47"/>
        <v>0</v>
      </c>
      <c r="G216" s="5">
        <f t="shared" si="48"/>
        <v>400</v>
      </c>
      <c r="H216" s="5">
        <f t="shared" si="49"/>
        <v>900</v>
      </c>
      <c r="I216" s="27"/>
      <c r="J216" s="14">
        <f t="shared" si="50"/>
        <v>0</v>
      </c>
      <c r="K216" s="20">
        <f t="shared" si="51"/>
        <v>1.2500000000000001E-2</v>
      </c>
      <c r="L216" s="3">
        <f t="shared" si="40"/>
        <v>1500</v>
      </c>
      <c r="M216" s="19">
        <f t="shared" si="41"/>
        <v>2800</v>
      </c>
      <c r="N216" s="19">
        <f t="shared" si="42"/>
        <v>900</v>
      </c>
      <c r="O216" s="19">
        <f t="shared" si="43"/>
        <v>1300</v>
      </c>
    </row>
    <row r="217" spans="1:15" x14ac:dyDescent="0.2">
      <c r="A217" s="4">
        <f t="shared" si="39"/>
        <v>84100</v>
      </c>
      <c r="B217" s="10">
        <f t="shared" si="44"/>
        <v>86000</v>
      </c>
      <c r="C217" s="12">
        <f t="shared" si="45"/>
        <v>50405</v>
      </c>
      <c r="D217" s="8">
        <f t="shared" si="46"/>
        <v>2800</v>
      </c>
      <c r="E217" s="27"/>
      <c r="F217" s="9">
        <f t="shared" si="47"/>
        <v>0</v>
      </c>
      <c r="G217" s="5">
        <f t="shared" si="48"/>
        <v>400</v>
      </c>
      <c r="H217" s="5">
        <f t="shared" si="49"/>
        <v>900</v>
      </c>
      <c r="I217" s="27"/>
      <c r="J217" s="14">
        <f t="shared" si="50"/>
        <v>0</v>
      </c>
      <c r="K217" s="20">
        <f t="shared" si="51"/>
        <v>1.2500000000000001E-2</v>
      </c>
      <c r="L217" s="3">
        <f t="shared" si="40"/>
        <v>1500</v>
      </c>
      <c r="M217" s="19">
        <f t="shared" si="41"/>
        <v>2800</v>
      </c>
      <c r="N217" s="19">
        <f t="shared" si="42"/>
        <v>900</v>
      </c>
      <c r="O217" s="19">
        <f t="shared" si="43"/>
        <v>1300</v>
      </c>
    </row>
    <row r="218" spans="1:15" x14ac:dyDescent="0.2">
      <c r="A218" s="4">
        <f t="shared" si="39"/>
        <v>85600</v>
      </c>
      <c r="B218" s="10">
        <f t="shared" si="44"/>
        <v>86400</v>
      </c>
      <c r="C218" s="12">
        <f t="shared" si="45"/>
        <v>50436</v>
      </c>
      <c r="D218" s="8">
        <f t="shared" si="46"/>
        <v>2800</v>
      </c>
      <c r="E218" s="27"/>
      <c r="F218" s="9">
        <f t="shared" si="47"/>
        <v>0</v>
      </c>
      <c r="G218" s="5">
        <f t="shared" si="48"/>
        <v>400</v>
      </c>
      <c r="H218" s="5">
        <f t="shared" si="49"/>
        <v>900</v>
      </c>
      <c r="I218" s="27"/>
      <c r="J218" s="14">
        <f t="shared" si="50"/>
        <v>0</v>
      </c>
      <c r="K218" s="20">
        <f t="shared" si="51"/>
        <v>1.2500000000000001E-2</v>
      </c>
      <c r="L218" s="3">
        <f t="shared" si="40"/>
        <v>1500</v>
      </c>
      <c r="M218" s="19">
        <f t="shared" si="41"/>
        <v>2800</v>
      </c>
      <c r="N218" s="19">
        <f t="shared" si="42"/>
        <v>900</v>
      </c>
      <c r="O218" s="19">
        <f t="shared" si="43"/>
        <v>1300</v>
      </c>
    </row>
    <row r="219" spans="1:15" x14ac:dyDescent="0.2">
      <c r="A219" s="4">
        <f t="shared" si="39"/>
        <v>87100</v>
      </c>
      <c r="B219" s="10">
        <f t="shared" si="44"/>
        <v>86800</v>
      </c>
      <c r="C219" s="12">
        <f t="shared" si="45"/>
        <v>50464</v>
      </c>
      <c r="D219" s="8">
        <f t="shared" si="46"/>
        <v>2800</v>
      </c>
      <c r="E219" s="27"/>
      <c r="F219" s="9">
        <f t="shared" si="47"/>
        <v>0</v>
      </c>
      <c r="G219" s="5">
        <f t="shared" si="48"/>
        <v>400</v>
      </c>
      <c r="H219" s="5">
        <f t="shared" si="49"/>
        <v>900</v>
      </c>
      <c r="I219" s="27"/>
      <c r="J219" s="14">
        <f t="shared" si="50"/>
        <v>0</v>
      </c>
      <c r="K219" s="20">
        <f t="shared" si="51"/>
        <v>1.2500000000000001E-2</v>
      </c>
      <c r="L219" s="3">
        <f t="shared" si="40"/>
        <v>1500</v>
      </c>
      <c r="M219" s="19">
        <f t="shared" si="41"/>
        <v>2800</v>
      </c>
      <c r="N219" s="19">
        <f t="shared" si="42"/>
        <v>900</v>
      </c>
      <c r="O219" s="19">
        <f t="shared" si="43"/>
        <v>1300</v>
      </c>
    </row>
    <row r="220" spans="1:15" x14ac:dyDescent="0.2">
      <c r="A220" s="4">
        <f t="shared" si="39"/>
        <v>88600</v>
      </c>
      <c r="B220" s="10">
        <f t="shared" si="44"/>
        <v>87200</v>
      </c>
      <c r="C220" s="12">
        <f t="shared" si="45"/>
        <v>50495</v>
      </c>
      <c r="D220" s="8">
        <f t="shared" si="46"/>
        <v>2800</v>
      </c>
      <c r="E220" s="27"/>
      <c r="F220" s="9">
        <f t="shared" si="47"/>
        <v>0</v>
      </c>
      <c r="G220" s="5">
        <f t="shared" si="48"/>
        <v>400</v>
      </c>
      <c r="H220" s="5">
        <f t="shared" si="49"/>
        <v>900</v>
      </c>
      <c r="I220" s="27"/>
      <c r="J220" s="14">
        <f t="shared" si="50"/>
        <v>0</v>
      </c>
      <c r="K220" s="20">
        <f t="shared" si="51"/>
        <v>1.2500000000000001E-2</v>
      </c>
      <c r="L220" s="3">
        <f t="shared" si="40"/>
        <v>1500</v>
      </c>
      <c r="M220" s="19">
        <f t="shared" si="41"/>
        <v>2800</v>
      </c>
      <c r="N220" s="19">
        <f t="shared" si="42"/>
        <v>900</v>
      </c>
      <c r="O220" s="19">
        <f t="shared" si="43"/>
        <v>1300</v>
      </c>
    </row>
    <row r="221" spans="1:15" x14ac:dyDescent="0.2">
      <c r="A221" s="4">
        <f t="shared" si="39"/>
        <v>90100</v>
      </c>
      <c r="B221" s="10">
        <f t="shared" si="44"/>
        <v>87600</v>
      </c>
      <c r="C221" s="12">
        <f t="shared" si="45"/>
        <v>50525</v>
      </c>
      <c r="D221" s="8">
        <f t="shared" si="46"/>
        <v>2800</v>
      </c>
      <c r="E221" s="27"/>
      <c r="F221" s="9">
        <f t="shared" si="47"/>
        <v>0</v>
      </c>
      <c r="G221" s="5">
        <f t="shared" si="48"/>
        <v>400</v>
      </c>
      <c r="H221" s="5">
        <f t="shared" si="49"/>
        <v>900</v>
      </c>
      <c r="I221" s="27"/>
      <c r="J221" s="14">
        <f t="shared" si="50"/>
        <v>0</v>
      </c>
      <c r="K221" s="20">
        <f t="shared" si="51"/>
        <v>1.2500000000000001E-2</v>
      </c>
      <c r="L221" s="3">
        <f t="shared" si="40"/>
        <v>1500</v>
      </c>
      <c r="M221" s="19">
        <f t="shared" si="41"/>
        <v>2800</v>
      </c>
      <c r="N221" s="19">
        <f t="shared" si="42"/>
        <v>900</v>
      </c>
      <c r="O221" s="19">
        <f t="shared" si="43"/>
        <v>1300</v>
      </c>
    </row>
    <row r="222" spans="1:15" x14ac:dyDescent="0.2">
      <c r="A222" s="4">
        <f t="shared" si="39"/>
        <v>91600</v>
      </c>
      <c r="B222" s="10">
        <f t="shared" si="44"/>
        <v>88000</v>
      </c>
      <c r="C222" s="12">
        <f t="shared" si="45"/>
        <v>50556</v>
      </c>
      <c r="D222" s="8">
        <f t="shared" si="46"/>
        <v>2800</v>
      </c>
      <c r="E222" s="27"/>
      <c r="F222" s="9">
        <f t="shared" si="47"/>
        <v>0</v>
      </c>
      <c r="G222" s="5">
        <f t="shared" si="48"/>
        <v>400</v>
      </c>
      <c r="H222" s="5">
        <f t="shared" si="49"/>
        <v>900</v>
      </c>
      <c r="I222" s="27"/>
      <c r="J222" s="14">
        <f t="shared" si="50"/>
        <v>0</v>
      </c>
      <c r="K222" s="20">
        <f t="shared" si="51"/>
        <v>1.2500000000000001E-2</v>
      </c>
      <c r="L222" s="3">
        <f t="shared" si="40"/>
        <v>1500</v>
      </c>
      <c r="M222" s="19">
        <f t="shared" si="41"/>
        <v>2800</v>
      </c>
      <c r="N222" s="19">
        <f t="shared" si="42"/>
        <v>900</v>
      </c>
      <c r="O222" s="19">
        <f t="shared" si="43"/>
        <v>1300</v>
      </c>
    </row>
    <row r="223" spans="1:15" x14ac:dyDescent="0.2">
      <c r="A223" s="4">
        <f t="shared" si="39"/>
        <v>93100</v>
      </c>
      <c r="B223" s="10">
        <f t="shared" si="44"/>
        <v>88400</v>
      </c>
      <c r="C223" s="12">
        <f t="shared" si="45"/>
        <v>50586</v>
      </c>
      <c r="D223" s="8">
        <f t="shared" si="46"/>
        <v>2800</v>
      </c>
      <c r="E223" s="27"/>
      <c r="F223" s="9">
        <f t="shared" si="47"/>
        <v>0</v>
      </c>
      <c r="G223" s="5">
        <f t="shared" si="48"/>
        <v>400</v>
      </c>
      <c r="H223" s="5">
        <f t="shared" si="49"/>
        <v>900</v>
      </c>
      <c r="I223" s="27"/>
      <c r="J223" s="14">
        <f t="shared" si="50"/>
        <v>0</v>
      </c>
      <c r="K223" s="20">
        <f t="shared" si="51"/>
        <v>1.2500000000000001E-2</v>
      </c>
      <c r="L223" s="3">
        <f t="shared" si="40"/>
        <v>1500</v>
      </c>
      <c r="M223" s="19">
        <f t="shared" si="41"/>
        <v>2800</v>
      </c>
      <c r="N223" s="19">
        <f t="shared" si="42"/>
        <v>900</v>
      </c>
      <c r="O223" s="19">
        <f t="shared" si="43"/>
        <v>1300</v>
      </c>
    </row>
    <row r="224" spans="1:15" x14ac:dyDescent="0.2">
      <c r="A224" s="4">
        <f t="shared" si="39"/>
        <v>94600</v>
      </c>
      <c r="B224" s="10">
        <f t="shared" si="44"/>
        <v>88800</v>
      </c>
      <c r="C224" s="12">
        <f t="shared" si="45"/>
        <v>50617</v>
      </c>
      <c r="D224" s="8">
        <f t="shared" si="46"/>
        <v>2800</v>
      </c>
      <c r="E224" s="27"/>
      <c r="F224" s="9">
        <f t="shared" si="47"/>
        <v>0</v>
      </c>
      <c r="G224" s="5">
        <f t="shared" si="48"/>
        <v>400</v>
      </c>
      <c r="H224" s="5">
        <f t="shared" si="49"/>
        <v>900</v>
      </c>
      <c r="I224" s="27"/>
      <c r="J224" s="14">
        <f t="shared" si="50"/>
        <v>0</v>
      </c>
      <c r="K224" s="20">
        <f t="shared" si="51"/>
        <v>1.2500000000000001E-2</v>
      </c>
      <c r="L224" s="3">
        <f t="shared" si="40"/>
        <v>1500</v>
      </c>
      <c r="M224" s="19">
        <f t="shared" si="41"/>
        <v>2800</v>
      </c>
      <c r="N224" s="19">
        <f t="shared" si="42"/>
        <v>900</v>
      </c>
      <c r="O224" s="19">
        <f t="shared" si="43"/>
        <v>1300</v>
      </c>
    </row>
    <row r="225" spans="1:15" x14ac:dyDescent="0.2">
      <c r="A225" s="4">
        <f t="shared" si="39"/>
        <v>96100</v>
      </c>
      <c r="B225" s="10">
        <f t="shared" si="44"/>
        <v>89200</v>
      </c>
      <c r="C225" s="12">
        <f t="shared" si="45"/>
        <v>50648</v>
      </c>
      <c r="D225" s="8">
        <f t="shared" si="46"/>
        <v>2800</v>
      </c>
      <c r="E225" s="27"/>
      <c r="F225" s="9">
        <f t="shared" si="47"/>
        <v>0</v>
      </c>
      <c r="G225" s="5">
        <f t="shared" si="48"/>
        <v>400</v>
      </c>
      <c r="H225" s="5">
        <f t="shared" si="49"/>
        <v>900</v>
      </c>
      <c r="I225" s="27"/>
      <c r="J225" s="14">
        <f t="shared" si="50"/>
        <v>0</v>
      </c>
      <c r="K225" s="20">
        <f t="shared" si="51"/>
        <v>1.2500000000000001E-2</v>
      </c>
      <c r="L225" s="3">
        <f t="shared" si="40"/>
        <v>1500</v>
      </c>
      <c r="M225" s="19">
        <f t="shared" si="41"/>
        <v>2800</v>
      </c>
      <c r="N225" s="19">
        <f t="shared" si="42"/>
        <v>900</v>
      </c>
      <c r="O225" s="19">
        <f t="shared" si="43"/>
        <v>1300</v>
      </c>
    </row>
    <row r="226" spans="1:15" x14ac:dyDescent="0.2">
      <c r="A226" s="4">
        <f t="shared" si="39"/>
        <v>97600</v>
      </c>
      <c r="B226" s="10">
        <f t="shared" si="44"/>
        <v>89600</v>
      </c>
      <c r="C226" s="12">
        <f t="shared" si="45"/>
        <v>50678</v>
      </c>
      <c r="D226" s="8">
        <f t="shared" si="46"/>
        <v>2800</v>
      </c>
      <c r="E226" s="27"/>
      <c r="F226" s="9">
        <f t="shared" si="47"/>
        <v>0</v>
      </c>
      <c r="G226" s="5">
        <f t="shared" si="48"/>
        <v>400</v>
      </c>
      <c r="H226" s="5">
        <f t="shared" si="49"/>
        <v>900</v>
      </c>
      <c r="I226" s="27"/>
      <c r="J226" s="14">
        <f t="shared" si="50"/>
        <v>0</v>
      </c>
      <c r="K226" s="20">
        <f t="shared" si="51"/>
        <v>1.2500000000000001E-2</v>
      </c>
      <c r="L226" s="3">
        <f t="shared" si="40"/>
        <v>1500</v>
      </c>
      <c r="M226" s="19">
        <f t="shared" si="41"/>
        <v>2800</v>
      </c>
      <c r="N226" s="19">
        <f t="shared" si="42"/>
        <v>900</v>
      </c>
      <c r="O226" s="19">
        <f t="shared" si="43"/>
        <v>1300</v>
      </c>
    </row>
    <row r="227" spans="1:15" x14ac:dyDescent="0.2">
      <c r="A227" s="4">
        <f t="shared" si="39"/>
        <v>99100</v>
      </c>
      <c r="B227" s="10">
        <f t="shared" si="44"/>
        <v>90000</v>
      </c>
      <c r="C227" s="12">
        <f t="shared" si="45"/>
        <v>50709</v>
      </c>
      <c r="D227" s="8">
        <f t="shared" si="46"/>
        <v>2800</v>
      </c>
      <c r="E227" s="27"/>
      <c r="F227" s="9">
        <f t="shared" si="47"/>
        <v>0</v>
      </c>
      <c r="G227" s="5">
        <f t="shared" si="48"/>
        <v>400</v>
      </c>
      <c r="H227" s="5">
        <f t="shared" si="49"/>
        <v>900</v>
      </c>
      <c r="I227" s="27"/>
      <c r="J227" s="14">
        <f t="shared" si="50"/>
        <v>0</v>
      </c>
      <c r="K227" s="20">
        <f t="shared" si="51"/>
        <v>1.2500000000000001E-2</v>
      </c>
      <c r="L227" s="3">
        <f t="shared" si="40"/>
        <v>1500</v>
      </c>
      <c r="M227" s="19">
        <f t="shared" si="41"/>
        <v>2800</v>
      </c>
      <c r="N227" s="19">
        <f t="shared" si="42"/>
        <v>900</v>
      </c>
      <c r="O227" s="19">
        <f t="shared" si="43"/>
        <v>1300</v>
      </c>
    </row>
    <row r="228" spans="1:15" x14ac:dyDescent="0.2">
      <c r="A228" s="4">
        <f t="shared" si="39"/>
        <v>100600</v>
      </c>
      <c r="B228" s="10">
        <f t="shared" si="44"/>
        <v>90400</v>
      </c>
      <c r="C228" s="12">
        <f t="shared" si="45"/>
        <v>50739</v>
      </c>
      <c r="D228" s="8">
        <f t="shared" si="46"/>
        <v>2800</v>
      </c>
      <c r="E228" s="27"/>
      <c r="F228" s="9">
        <f t="shared" si="47"/>
        <v>0</v>
      </c>
      <c r="G228" s="5">
        <f t="shared" si="48"/>
        <v>400</v>
      </c>
      <c r="H228" s="5">
        <f t="shared" si="49"/>
        <v>900</v>
      </c>
      <c r="I228" s="27"/>
      <c r="J228" s="14">
        <f t="shared" si="50"/>
        <v>0</v>
      </c>
      <c r="K228" s="20">
        <f t="shared" si="51"/>
        <v>1.2500000000000001E-2</v>
      </c>
      <c r="L228" s="3">
        <f t="shared" si="40"/>
        <v>1500</v>
      </c>
      <c r="M228" s="19">
        <f t="shared" si="41"/>
        <v>2800</v>
      </c>
      <c r="N228" s="19">
        <f t="shared" si="42"/>
        <v>900</v>
      </c>
      <c r="O228" s="19">
        <f t="shared" si="43"/>
        <v>1300</v>
      </c>
    </row>
    <row r="229" spans="1:15" x14ac:dyDescent="0.2">
      <c r="A229" s="4">
        <f t="shared" si="39"/>
        <v>102100</v>
      </c>
      <c r="B229" s="10">
        <f t="shared" si="44"/>
        <v>90800</v>
      </c>
      <c r="C229" s="12">
        <f t="shared" si="45"/>
        <v>50770</v>
      </c>
      <c r="D229" s="8">
        <f t="shared" si="46"/>
        <v>2800</v>
      </c>
      <c r="E229" s="27"/>
      <c r="F229" s="9">
        <f t="shared" si="47"/>
        <v>0</v>
      </c>
      <c r="G229" s="5">
        <f t="shared" si="48"/>
        <v>400</v>
      </c>
      <c r="H229" s="5">
        <f t="shared" si="49"/>
        <v>900</v>
      </c>
      <c r="I229" s="27"/>
      <c r="J229" s="14">
        <f t="shared" si="50"/>
        <v>0</v>
      </c>
      <c r="K229" s="20">
        <f t="shared" si="51"/>
        <v>1.2500000000000001E-2</v>
      </c>
      <c r="L229" s="3">
        <f t="shared" si="40"/>
        <v>1500</v>
      </c>
      <c r="M229" s="19">
        <f t="shared" si="41"/>
        <v>2800</v>
      </c>
      <c r="N229" s="19">
        <f t="shared" si="42"/>
        <v>900</v>
      </c>
      <c r="O229" s="19">
        <f t="shared" si="43"/>
        <v>1300</v>
      </c>
    </row>
    <row r="230" spans="1:15" x14ac:dyDescent="0.2">
      <c r="A230" s="4">
        <f t="shared" si="39"/>
        <v>103600</v>
      </c>
      <c r="B230" s="10">
        <f t="shared" si="44"/>
        <v>91200</v>
      </c>
      <c r="C230" s="12">
        <f t="shared" si="45"/>
        <v>50801</v>
      </c>
      <c r="D230" s="8">
        <f t="shared" si="46"/>
        <v>2800</v>
      </c>
      <c r="E230" s="27"/>
      <c r="F230" s="9">
        <f t="shared" si="47"/>
        <v>0</v>
      </c>
      <c r="G230" s="5">
        <f t="shared" si="48"/>
        <v>400</v>
      </c>
      <c r="H230" s="5">
        <f t="shared" si="49"/>
        <v>900</v>
      </c>
      <c r="I230" s="27"/>
      <c r="J230" s="14">
        <f t="shared" si="50"/>
        <v>0</v>
      </c>
      <c r="K230" s="20">
        <f t="shared" si="51"/>
        <v>1.2500000000000001E-2</v>
      </c>
      <c r="L230" s="3">
        <f t="shared" si="40"/>
        <v>1500</v>
      </c>
      <c r="M230" s="19">
        <f t="shared" si="41"/>
        <v>2800</v>
      </c>
      <c r="N230" s="19">
        <f t="shared" si="42"/>
        <v>900</v>
      </c>
      <c r="O230" s="19">
        <f t="shared" si="43"/>
        <v>1300</v>
      </c>
    </row>
    <row r="231" spans="1:15" x14ac:dyDescent="0.2">
      <c r="A231" s="4">
        <f t="shared" si="39"/>
        <v>105100</v>
      </c>
      <c r="B231" s="10">
        <f t="shared" si="44"/>
        <v>91600</v>
      </c>
      <c r="C231" s="12">
        <f t="shared" si="45"/>
        <v>50829</v>
      </c>
      <c r="D231" s="8">
        <f t="shared" si="46"/>
        <v>2800</v>
      </c>
      <c r="E231" s="27"/>
      <c r="F231" s="9">
        <f t="shared" si="47"/>
        <v>0</v>
      </c>
      <c r="G231" s="5">
        <f t="shared" si="48"/>
        <v>400</v>
      </c>
      <c r="H231" s="5">
        <f t="shared" si="49"/>
        <v>900</v>
      </c>
      <c r="I231" s="27"/>
      <c r="J231" s="14">
        <f t="shared" si="50"/>
        <v>0</v>
      </c>
      <c r="K231" s="20">
        <f t="shared" si="51"/>
        <v>1.2500000000000001E-2</v>
      </c>
      <c r="L231" s="3">
        <f t="shared" si="40"/>
        <v>1500</v>
      </c>
      <c r="M231" s="19">
        <f t="shared" si="41"/>
        <v>2800</v>
      </c>
      <c r="N231" s="19">
        <f t="shared" si="42"/>
        <v>900</v>
      </c>
      <c r="O231" s="19">
        <f t="shared" si="43"/>
        <v>1300</v>
      </c>
    </row>
    <row r="232" spans="1:15" x14ac:dyDescent="0.2">
      <c r="A232" s="4">
        <f t="shared" si="39"/>
        <v>106600</v>
      </c>
      <c r="B232" s="10">
        <f t="shared" si="44"/>
        <v>92000</v>
      </c>
      <c r="C232" s="12">
        <f t="shared" si="45"/>
        <v>50860</v>
      </c>
      <c r="D232" s="8">
        <f t="shared" si="46"/>
        <v>2800</v>
      </c>
      <c r="E232" s="27"/>
      <c r="F232" s="9">
        <f t="shared" si="47"/>
        <v>0</v>
      </c>
      <c r="G232" s="5">
        <f t="shared" si="48"/>
        <v>400</v>
      </c>
      <c r="H232" s="5">
        <f t="shared" si="49"/>
        <v>900</v>
      </c>
      <c r="I232" s="27"/>
      <c r="J232" s="14">
        <f t="shared" si="50"/>
        <v>0</v>
      </c>
      <c r="K232" s="20">
        <f t="shared" si="51"/>
        <v>1.2500000000000001E-2</v>
      </c>
      <c r="L232" s="3">
        <f t="shared" si="40"/>
        <v>1500</v>
      </c>
      <c r="M232" s="19">
        <f t="shared" si="41"/>
        <v>2800</v>
      </c>
      <c r="N232" s="19">
        <f t="shared" si="42"/>
        <v>900</v>
      </c>
      <c r="O232" s="19">
        <f t="shared" si="43"/>
        <v>1300</v>
      </c>
    </row>
    <row r="233" spans="1:15" x14ac:dyDescent="0.2">
      <c r="A233" s="4">
        <f t="shared" si="39"/>
        <v>108100</v>
      </c>
      <c r="B233" s="10">
        <f t="shared" si="44"/>
        <v>92400</v>
      </c>
      <c r="C233" s="12">
        <f t="shared" si="45"/>
        <v>50890</v>
      </c>
      <c r="D233" s="8">
        <f t="shared" si="46"/>
        <v>2800</v>
      </c>
      <c r="E233" s="27"/>
      <c r="F233" s="9">
        <f t="shared" si="47"/>
        <v>0</v>
      </c>
      <c r="G233" s="5">
        <f t="shared" si="48"/>
        <v>400</v>
      </c>
      <c r="H233" s="5">
        <f t="shared" si="49"/>
        <v>900</v>
      </c>
      <c r="I233" s="27"/>
      <c r="J233" s="14">
        <f t="shared" si="50"/>
        <v>0</v>
      </c>
      <c r="K233" s="20">
        <f t="shared" si="51"/>
        <v>1.2500000000000001E-2</v>
      </c>
      <c r="L233" s="3">
        <f t="shared" si="40"/>
        <v>1500</v>
      </c>
      <c r="M233" s="19">
        <f t="shared" si="41"/>
        <v>2800</v>
      </c>
      <c r="N233" s="19">
        <f t="shared" si="42"/>
        <v>900</v>
      </c>
      <c r="O233" s="19">
        <f t="shared" si="43"/>
        <v>1300</v>
      </c>
    </row>
    <row r="234" spans="1:15" x14ac:dyDescent="0.2">
      <c r="A234" s="4">
        <f t="shared" si="39"/>
        <v>109600</v>
      </c>
      <c r="B234" s="10">
        <f t="shared" si="44"/>
        <v>92800</v>
      </c>
      <c r="C234" s="12">
        <f t="shared" si="45"/>
        <v>50921</v>
      </c>
      <c r="D234" s="8">
        <f t="shared" si="46"/>
        <v>2800</v>
      </c>
      <c r="E234" s="27"/>
      <c r="F234" s="9">
        <f t="shared" si="47"/>
        <v>0</v>
      </c>
      <c r="G234" s="5">
        <f t="shared" si="48"/>
        <v>400</v>
      </c>
      <c r="H234" s="5">
        <f t="shared" si="49"/>
        <v>900</v>
      </c>
      <c r="I234" s="27"/>
      <c r="J234" s="14">
        <f t="shared" si="50"/>
        <v>0</v>
      </c>
      <c r="K234" s="20">
        <f t="shared" si="51"/>
        <v>1.2500000000000001E-2</v>
      </c>
      <c r="L234" s="3">
        <f t="shared" si="40"/>
        <v>1500</v>
      </c>
      <c r="M234" s="19">
        <f t="shared" si="41"/>
        <v>2800</v>
      </c>
      <c r="N234" s="19">
        <f t="shared" si="42"/>
        <v>900</v>
      </c>
      <c r="O234" s="19">
        <f t="shared" si="43"/>
        <v>1300</v>
      </c>
    </row>
    <row r="235" spans="1:15" x14ac:dyDescent="0.2">
      <c r="A235" s="4">
        <f t="shared" si="39"/>
        <v>111100</v>
      </c>
      <c r="B235" s="10">
        <f t="shared" si="44"/>
        <v>93200</v>
      </c>
      <c r="C235" s="12">
        <f t="shared" si="45"/>
        <v>50951</v>
      </c>
      <c r="D235" s="8">
        <f t="shared" si="46"/>
        <v>2800</v>
      </c>
      <c r="E235" s="27"/>
      <c r="F235" s="9">
        <f t="shared" si="47"/>
        <v>0</v>
      </c>
      <c r="G235" s="5">
        <f t="shared" si="48"/>
        <v>400</v>
      </c>
      <c r="H235" s="5">
        <f t="shared" si="49"/>
        <v>900</v>
      </c>
      <c r="I235" s="27"/>
      <c r="J235" s="14">
        <f t="shared" si="50"/>
        <v>0</v>
      </c>
      <c r="K235" s="20">
        <f t="shared" si="51"/>
        <v>1.2500000000000001E-2</v>
      </c>
      <c r="L235" s="3">
        <f t="shared" si="40"/>
        <v>1500</v>
      </c>
      <c r="M235" s="19">
        <f t="shared" si="41"/>
        <v>2800</v>
      </c>
      <c r="N235" s="19">
        <f t="shared" si="42"/>
        <v>900</v>
      </c>
      <c r="O235" s="19">
        <f t="shared" si="43"/>
        <v>1300</v>
      </c>
    </row>
    <row r="236" spans="1:15" x14ac:dyDescent="0.2">
      <c r="A236" s="4">
        <f t="shared" si="39"/>
        <v>112600</v>
      </c>
      <c r="B236" s="10">
        <f t="shared" si="44"/>
        <v>93600</v>
      </c>
      <c r="C236" s="12">
        <f t="shared" si="45"/>
        <v>50982</v>
      </c>
      <c r="D236" s="8">
        <f t="shared" si="46"/>
        <v>2800</v>
      </c>
      <c r="E236" s="27"/>
      <c r="F236" s="9">
        <f t="shared" si="47"/>
        <v>0</v>
      </c>
      <c r="G236" s="5">
        <f t="shared" si="48"/>
        <v>400</v>
      </c>
      <c r="H236" s="5">
        <f t="shared" si="49"/>
        <v>900</v>
      </c>
      <c r="I236" s="27"/>
      <c r="J236" s="14">
        <f t="shared" si="50"/>
        <v>0</v>
      </c>
      <c r="K236" s="20">
        <f t="shared" si="51"/>
        <v>1.2500000000000001E-2</v>
      </c>
      <c r="L236" s="3">
        <f t="shared" si="40"/>
        <v>1500</v>
      </c>
      <c r="M236" s="19">
        <f t="shared" si="41"/>
        <v>2800</v>
      </c>
      <c r="N236" s="19">
        <f t="shared" si="42"/>
        <v>900</v>
      </c>
      <c r="O236" s="19">
        <f t="shared" si="43"/>
        <v>1300</v>
      </c>
    </row>
    <row r="237" spans="1:15" x14ac:dyDescent="0.2">
      <c r="A237" s="4">
        <f t="shared" si="39"/>
        <v>114100</v>
      </c>
      <c r="B237" s="10">
        <f t="shared" si="44"/>
        <v>94000</v>
      </c>
      <c r="C237" s="12">
        <f t="shared" si="45"/>
        <v>51013</v>
      </c>
      <c r="D237" s="8">
        <f t="shared" si="46"/>
        <v>2800</v>
      </c>
      <c r="E237" s="27"/>
      <c r="F237" s="9">
        <f t="shared" si="47"/>
        <v>0</v>
      </c>
      <c r="G237" s="5">
        <f t="shared" si="48"/>
        <v>400</v>
      </c>
      <c r="H237" s="5">
        <f t="shared" si="49"/>
        <v>900</v>
      </c>
      <c r="I237" s="27"/>
      <c r="J237" s="14">
        <f t="shared" si="50"/>
        <v>0</v>
      </c>
      <c r="K237" s="20">
        <f t="shared" si="51"/>
        <v>1.2500000000000001E-2</v>
      </c>
      <c r="L237" s="3">
        <f t="shared" si="40"/>
        <v>1500</v>
      </c>
      <c r="M237" s="19">
        <f t="shared" si="41"/>
        <v>2800</v>
      </c>
      <c r="N237" s="19">
        <f t="shared" si="42"/>
        <v>900</v>
      </c>
      <c r="O237" s="19">
        <f t="shared" si="43"/>
        <v>1300</v>
      </c>
    </row>
    <row r="238" spans="1:15" x14ac:dyDescent="0.2">
      <c r="A238" s="4">
        <f t="shared" si="39"/>
        <v>115600</v>
      </c>
      <c r="B238" s="10">
        <f t="shared" si="44"/>
        <v>94400</v>
      </c>
      <c r="C238" s="12">
        <f t="shared" si="45"/>
        <v>51043</v>
      </c>
      <c r="D238" s="8">
        <f t="shared" si="46"/>
        <v>2800</v>
      </c>
      <c r="E238" s="27"/>
      <c r="F238" s="9">
        <f t="shared" si="47"/>
        <v>0</v>
      </c>
      <c r="G238" s="5">
        <f t="shared" si="48"/>
        <v>400</v>
      </c>
      <c r="H238" s="5">
        <f t="shared" si="49"/>
        <v>900</v>
      </c>
      <c r="I238" s="27"/>
      <c r="J238" s="14">
        <f t="shared" si="50"/>
        <v>0</v>
      </c>
      <c r="K238" s="20">
        <f t="shared" si="51"/>
        <v>1.2500000000000001E-2</v>
      </c>
      <c r="L238" s="3">
        <f t="shared" si="40"/>
        <v>1500</v>
      </c>
      <c r="M238" s="19">
        <f t="shared" si="41"/>
        <v>2800</v>
      </c>
      <c r="N238" s="19">
        <f t="shared" si="42"/>
        <v>900</v>
      </c>
      <c r="O238" s="19">
        <f t="shared" si="43"/>
        <v>1300</v>
      </c>
    </row>
    <row r="239" spans="1:15" x14ac:dyDescent="0.2">
      <c r="A239" s="4">
        <f t="shared" si="39"/>
        <v>117100</v>
      </c>
      <c r="B239" s="10">
        <f t="shared" si="44"/>
        <v>94800</v>
      </c>
      <c r="C239" s="12">
        <f t="shared" si="45"/>
        <v>51074</v>
      </c>
      <c r="D239" s="8">
        <f t="shared" si="46"/>
        <v>2800</v>
      </c>
      <c r="E239" s="27"/>
      <c r="F239" s="9">
        <f t="shared" si="47"/>
        <v>0</v>
      </c>
      <c r="G239" s="5">
        <f t="shared" si="48"/>
        <v>400</v>
      </c>
      <c r="H239" s="5">
        <f t="shared" si="49"/>
        <v>900</v>
      </c>
      <c r="I239" s="27"/>
      <c r="J239" s="14">
        <f t="shared" si="50"/>
        <v>0</v>
      </c>
      <c r="K239" s="20">
        <f t="shared" si="51"/>
        <v>1.2500000000000001E-2</v>
      </c>
      <c r="L239" s="3">
        <f t="shared" si="40"/>
        <v>1500</v>
      </c>
      <c r="M239" s="19">
        <f t="shared" si="41"/>
        <v>2800</v>
      </c>
      <c r="N239" s="19">
        <f t="shared" si="42"/>
        <v>900</v>
      </c>
      <c r="O239" s="19">
        <f t="shared" si="43"/>
        <v>1300</v>
      </c>
    </row>
    <row r="240" spans="1:15" x14ac:dyDescent="0.2">
      <c r="A240" s="4">
        <f t="shared" si="39"/>
        <v>118600</v>
      </c>
      <c r="B240" s="10">
        <f t="shared" si="44"/>
        <v>95200</v>
      </c>
      <c r="C240" s="12">
        <f t="shared" si="45"/>
        <v>51104</v>
      </c>
      <c r="D240" s="8">
        <f t="shared" si="46"/>
        <v>2800</v>
      </c>
      <c r="E240" s="27"/>
      <c r="F240" s="9">
        <f t="shared" si="47"/>
        <v>0</v>
      </c>
      <c r="G240" s="5">
        <f t="shared" si="48"/>
        <v>400</v>
      </c>
      <c r="H240" s="5">
        <f t="shared" si="49"/>
        <v>900</v>
      </c>
      <c r="I240" s="27"/>
      <c r="J240" s="14">
        <f t="shared" si="50"/>
        <v>0</v>
      </c>
      <c r="K240" s="20">
        <f t="shared" si="51"/>
        <v>1.2500000000000001E-2</v>
      </c>
      <c r="L240" s="3">
        <f t="shared" si="40"/>
        <v>1500</v>
      </c>
      <c r="M240" s="19">
        <f t="shared" si="41"/>
        <v>2800</v>
      </c>
      <c r="N240" s="19">
        <f t="shared" si="42"/>
        <v>900</v>
      </c>
      <c r="O240" s="19">
        <f t="shared" si="43"/>
        <v>1300</v>
      </c>
    </row>
    <row r="241" spans="1:15" x14ac:dyDescent="0.2">
      <c r="A241" s="4">
        <f t="shared" si="39"/>
        <v>120100</v>
      </c>
      <c r="B241" s="10">
        <f t="shared" si="44"/>
        <v>95600</v>
      </c>
      <c r="C241" s="12">
        <f t="shared" si="45"/>
        <v>51135</v>
      </c>
      <c r="D241" s="8">
        <f t="shared" si="46"/>
        <v>2800</v>
      </c>
      <c r="E241" s="27"/>
      <c r="F241" s="9">
        <f t="shared" si="47"/>
        <v>0</v>
      </c>
      <c r="G241" s="5">
        <f t="shared" si="48"/>
        <v>400</v>
      </c>
      <c r="H241" s="5">
        <f t="shared" si="49"/>
        <v>900</v>
      </c>
      <c r="I241" s="27"/>
      <c r="J241" s="14">
        <f t="shared" si="50"/>
        <v>0</v>
      </c>
      <c r="K241" s="20">
        <f t="shared" si="51"/>
        <v>1.2500000000000001E-2</v>
      </c>
      <c r="L241" s="3">
        <f t="shared" si="40"/>
        <v>1500</v>
      </c>
      <c r="M241" s="19">
        <f t="shared" si="41"/>
        <v>2800</v>
      </c>
      <c r="N241" s="19">
        <f t="shared" si="42"/>
        <v>900</v>
      </c>
      <c r="O241" s="19">
        <f t="shared" si="43"/>
        <v>1300</v>
      </c>
    </row>
    <row r="242" spans="1:15" x14ac:dyDescent="0.2">
      <c r="A242" s="4">
        <f t="shared" si="39"/>
        <v>121600</v>
      </c>
      <c r="B242" s="10">
        <f t="shared" si="44"/>
        <v>96000</v>
      </c>
      <c r="C242" s="12">
        <f t="shared" si="45"/>
        <v>51166</v>
      </c>
      <c r="D242" s="8">
        <f t="shared" si="46"/>
        <v>2800</v>
      </c>
      <c r="E242" s="27"/>
      <c r="F242" s="9">
        <f t="shared" si="47"/>
        <v>0</v>
      </c>
      <c r="G242" s="5">
        <f t="shared" si="48"/>
        <v>400</v>
      </c>
      <c r="H242" s="5">
        <f t="shared" si="49"/>
        <v>900</v>
      </c>
      <c r="I242" s="27"/>
      <c r="J242" s="14">
        <f t="shared" si="50"/>
        <v>0</v>
      </c>
      <c r="K242" s="20">
        <f t="shared" si="51"/>
        <v>1.2500000000000001E-2</v>
      </c>
      <c r="L242" s="3">
        <f t="shared" si="40"/>
        <v>1500</v>
      </c>
      <c r="M242" s="19">
        <f t="shared" si="41"/>
        <v>2800</v>
      </c>
      <c r="N242" s="19">
        <f t="shared" si="42"/>
        <v>900</v>
      </c>
      <c r="O242" s="19">
        <f t="shared" si="43"/>
        <v>1300</v>
      </c>
    </row>
    <row r="243" spans="1:15" x14ac:dyDescent="0.2">
      <c r="A243" s="4">
        <f t="shared" si="39"/>
        <v>123100</v>
      </c>
      <c r="B243" s="10">
        <f t="shared" si="44"/>
        <v>96400</v>
      </c>
      <c r="C243" s="12">
        <f t="shared" si="45"/>
        <v>51195</v>
      </c>
      <c r="D243" s="8">
        <f t="shared" si="46"/>
        <v>2800</v>
      </c>
      <c r="E243" s="27"/>
      <c r="F243" s="9">
        <f t="shared" si="47"/>
        <v>0</v>
      </c>
      <c r="G243" s="5">
        <f t="shared" si="48"/>
        <v>400</v>
      </c>
      <c r="H243" s="5">
        <f t="shared" si="49"/>
        <v>900</v>
      </c>
      <c r="I243" s="27"/>
      <c r="J243" s="14">
        <f t="shared" si="50"/>
        <v>0</v>
      </c>
      <c r="K243" s="20">
        <f t="shared" si="51"/>
        <v>1.2500000000000001E-2</v>
      </c>
      <c r="L243" s="3">
        <f t="shared" si="40"/>
        <v>1500</v>
      </c>
      <c r="M243" s="19">
        <f t="shared" si="41"/>
        <v>2800</v>
      </c>
      <c r="N243" s="19">
        <f t="shared" si="42"/>
        <v>900</v>
      </c>
      <c r="O243" s="19">
        <f t="shared" si="43"/>
        <v>1300</v>
      </c>
    </row>
    <row r="244" spans="1:15" x14ac:dyDescent="0.2">
      <c r="A244" s="4">
        <f t="shared" si="39"/>
        <v>124600</v>
      </c>
      <c r="B244" s="10">
        <f t="shared" si="44"/>
        <v>96800</v>
      </c>
      <c r="C244" s="12">
        <f t="shared" si="45"/>
        <v>51226</v>
      </c>
      <c r="D244" s="8">
        <f t="shared" si="46"/>
        <v>2800</v>
      </c>
      <c r="E244" s="27"/>
      <c r="F244" s="9">
        <f t="shared" si="47"/>
        <v>0</v>
      </c>
      <c r="G244" s="5">
        <f t="shared" si="48"/>
        <v>400</v>
      </c>
      <c r="H244" s="5">
        <f t="shared" si="49"/>
        <v>900</v>
      </c>
      <c r="I244" s="27"/>
      <c r="J244" s="14">
        <f t="shared" si="50"/>
        <v>0</v>
      </c>
      <c r="K244" s="20">
        <f t="shared" si="51"/>
        <v>1.2500000000000001E-2</v>
      </c>
      <c r="L244" s="3">
        <f t="shared" si="40"/>
        <v>1500</v>
      </c>
      <c r="M244" s="19">
        <f t="shared" si="41"/>
        <v>2800</v>
      </c>
      <c r="N244" s="19">
        <f t="shared" si="42"/>
        <v>900</v>
      </c>
      <c r="O244" s="19">
        <f t="shared" si="43"/>
        <v>1300</v>
      </c>
    </row>
    <row r="245" spans="1:15" x14ac:dyDescent="0.2">
      <c r="A245" s="4">
        <f t="shared" si="39"/>
        <v>126100</v>
      </c>
      <c r="B245" s="10">
        <f t="shared" si="44"/>
        <v>97200</v>
      </c>
      <c r="C245" s="12">
        <f t="shared" si="45"/>
        <v>51256</v>
      </c>
      <c r="D245" s="8">
        <f t="shared" si="46"/>
        <v>2800</v>
      </c>
      <c r="E245" s="27"/>
      <c r="F245" s="9">
        <f t="shared" si="47"/>
        <v>0</v>
      </c>
      <c r="G245" s="5">
        <f t="shared" si="48"/>
        <v>400</v>
      </c>
      <c r="H245" s="5">
        <f t="shared" si="49"/>
        <v>900</v>
      </c>
      <c r="I245" s="27"/>
      <c r="J245" s="14">
        <f t="shared" si="50"/>
        <v>0</v>
      </c>
      <c r="K245" s="20">
        <f t="shared" si="51"/>
        <v>1.2500000000000001E-2</v>
      </c>
      <c r="L245" s="3">
        <f t="shared" si="40"/>
        <v>1500</v>
      </c>
      <c r="M245" s="19">
        <f t="shared" si="41"/>
        <v>2800</v>
      </c>
      <c r="N245" s="19">
        <f t="shared" si="42"/>
        <v>900</v>
      </c>
      <c r="O245" s="19">
        <f t="shared" si="43"/>
        <v>1300</v>
      </c>
    </row>
    <row r="246" spans="1:15" x14ac:dyDescent="0.2">
      <c r="A246" s="4">
        <f t="shared" si="39"/>
        <v>127600</v>
      </c>
      <c r="B246" s="10">
        <f t="shared" si="44"/>
        <v>97600</v>
      </c>
      <c r="C246" s="12">
        <f t="shared" si="45"/>
        <v>51287</v>
      </c>
      <c r="D246" s="8">
        <f t="shared" si="46"/>
        <v>2800</v>
      </c>
      <c r="E246" s="27"/>
      <c r="F246" s="9">
        <f t="shared" si="47"/>
        <v>0</v>
      </c>
      <c r="G246" s="5">
        <f t="shared" si="48"/>
        <v>400</v>
      </c>
      <c r="H246" s="5">
        <f t="shared" si="49"/>
        <v>900</v>
      </c>
      <c r="I246" s="27"/>
      <c r="J246" s="14">
        <f t="shared" si="50"/>
        <v>0</v>
      </c>
      <c r="K246" s="20">
        <f t="shared" si="51"/>
        <v>1.2500000000000001E-2</v>
      </c>
      <c r="L246" s="3">
        <f t="shared" si="40"/>
        <v>1500</v>
      </c>
      <c r="M246" s="19">
        <f t="shared" si="41"/>
        <v>2800</v>
      </c>
      <c r="N246" s="19">
        <f t="shared" si="42"/>
        <v>900</v>
      </c>
      <c r="O246" s="19">
        <f t="shared" si="43"/>
        <v>1300</v>
      </c>
    </row>
    <row r="247" spans="1:15" x14ac:dyDescent="0.2">
      <c r="A247" s="4">
        <f t="shared" si="39"/>
        <v>129100</v>
      </c>
      <c r="B247" s="10">
        <f t="shared" si="44"/>
        <v>98000</v>
      </c>
      <c r="C247" s="12">
        <f t="shared" si="45"/>
        <v>51317</v>
      </c>
      <c r="D247" s="8">
        <f t="shared" si="46"/>
        <v>2800</v>
      </c>
      <c r="E247" s="27"/>
      <c r="F247" s="9">
        <f t="shared" si="47"/>
        <v>0</v>
      </c>
      <c r="G247" s="5">
        <f t="shared" si="48"/>
        <v>400</v>
      </c>
      <c r="H247" s="5">
        <f t="shared" si="49"/>
        <v>900</v>
      </c>
      <c r="I247" s="27"/>
      <c r="J247" s="14">
        <f t="shared" si="50"/>
        <v>0</v>
      </c>
      <c r="K247" s="20">
        <f t="shared" si="51"/>
        <v>1.2500000000000001E-2</v>
      </c>
      <c r="L247" s="3">
        <f t="shared" si="40"/>
        <v>1500</v>
      </c>
      <c r="M247" s="19">
        <f t="shared" si="41"/>
        <v>2800</v>
      </c>
      <c r="N247" s="19">
        <f t="shared" si="42"/>
        <v>900</v>
      </c>
      <c r="O247" s="19">
        <f t="shared" si="43"/>
        <v>1300</v>
      </c>
    </row>
    <row r="248" spans="1:15" x14ac:dyDescent="0.2">
      <c r="A248" s="4">
        <f t="shared" si="39"/>
        <v>130600</v>
      </c>
      <c r="B248" s="10">
        <f t="shared" si="44"/>
        <v>98400</v>
      </c>
      <c r="C248" s="12">
        <f t="shared" si="45"/>
        <v>51348</v>
      </c>
      <c r="D248" s="8">
        <f t="shared" si="46"/>
        <v>2800</v>
      </c>
      <c r="E248" s="27"/>
      <c r="F248" s="9">
        <f t="shared" si="47"/>
        <v>0</v>
      </c>
      <c r="G248" s="5">
        <f t="shared" si="48"/>
        <v>400</v>
      </c>
      <c r="H248" s="5">
        <f t="shared" si="49"/>
        <v>900</v>
      </c>
      <c r="I248" s="27"/>
      <c r="J248" s="14">
        <f t="shared" si="50"/>
        <v>0</v>
      </c>
      <c r="K248" s="20">
        <f t="shared" si="51"/>
        <v>1.2500000000000001E-2</v>
      </c>
      <c r="L248" s="3">
        <f t="shared" si="40"/>
        <v>1500</v>
      </c>
      <c r="M248" s="19">
        <f t="shared" si="41"/>
        <v>2800</v>
      </c>
      <c r="N248" s="19">
        <f t="shared" si="42"/>
        <v>900</v>
      </c>
      <c r="O248" s="19">
        <f t="shared" si="43"/>
        <v>1300</v>
      </c>
    </row>
    <row r="249" spans="1:15" x14ac:dyDescent="0.2">
      <c r="A249" s="4">
        <f t="shared" si="39"/>
        <v>132100</v>
      </c>
      <c r="B249" s="10">
        <f t="shared" si="44"/>
        <v>98800</v>
      </c>
      <c r="C249" s="12">
        <f t="shared" si="45"/>
        <v>51379</v>
      </c>
      <c r="D249" s="8">
        <f t="shared" si="46"/>
        <v>2800</v>
      </c>
      <c r="E249" s="27"/>
      <c r="F249" s="9">
        <f t="shared" si="47"/>
        <v>0</v>
      </c>
      <c r="G249" s="5">
        <f t="shared" si="48"/>
        <v>400</v>
      </c>
      <c r="H249" s="5">
        <f t="shared" si="49"/>
        <v>900</v>
      </c>
      <c r="I249" s="27"/>
      <c r="J249" s="14">
        <f t="shared" si="50"/>
        <v>0</v>
      </c>
      <c r="K249" s="20">
        <f t="shared" si="51"/>
        <v>1.2500000000000001E-2</v>
      </c>
      <c r="L249" s="3">
        <f t="shared" si="40"/>
        <v>1500</v>
      </c>
      <c r="M249" s="19">
        <f t="shared" si="41"/>
        <v>2800</v>
      </c>
      <c r="N249" s="19">
        <f t="shared" si="42"/>
        <v>900</v>
      </c>
      <c r="O249" s="19">
        <f t="shared" si="43"/>
        <v>1300</v>
      </c>
    </row>
    <row r="250" spans="1:15" x14ac:dyDescent="0.2">
      <c r="A250" s="4">
        <f t="shared" si="39"/>
        <v>133600</v>
      </c>
      <c r="B250" s="10">
        <f t="shared" si="44"/>
        <v>99200</v>
      </c>
      <c r="C250" s="12">
        <f t="shared" si="45"/>
        <v>51409</v>
      </c>
      <c r="D250" s="8">
        <f t="shared" si="46"/>
        <v>2800</v>
      </c>
      <c r="E250" s="27"/>
      <c r="F250" s="9">
        <f t="shared" si="47"/>
        <v>0</v>
      </c>
      <c r="G250" s="5">
        <f t="shared" si="48"/>
        <v>400</v>
      </c>
      <c r="H250" s="5">
        <f t="shared" si="49"/>
        <v>900</v>
      </c>
      <c r="I250" s="27"/>
      <c r="J250" s="14">
        <f t="shared" si="50"/>
        <v>0</v>
      </c>
      <c r="K250" s="20">
        <f t="shared" si="51"/>
        <v>1.2500000000000001E-2</v>
      </c>
      <c r="L250" s="3">
        <f t="shared" si="40"/>
        <v>1500</v>
      </c>
      <c r="M250" s="19">
        <f t="shared" si="41"/>
        <v>2800</v>
      </c>
      <c r="N250" s="19">
        <f t="shared" si="42"/>
        <v>900</v>
      </c>
      <c r="O250" s="19">
        <f t="shared" si="43"/>
        <v>1300</v>
      </c>
    </row>
    <row r="251" spans="1:15" x14ac:dyDescent="0.2">
      <c r="A251" s="4">
        <f t="shared" si="39"/>
        <v>135100</v>
      </c>
      <c r="B251" s="10">
        <f t="shared" si="44"/>
        <v>99600</v>
      </c>
      <c r="C251" s="12">
        <f t="shared" si="45"/>
        <v>51440</v>
      </c>
      <c r="D251" s="8">
        <f t="shared" si="46"/>
        <v>2800</v>
      </c>
      <c r="E251" s="27"/>
      <c r="F251" s="9">
        <f t="shared" si="47"/>
        <v>0</v>
      </c>
      <c r="G251" s="5">
        <f t="shared" si="48"/>
        <v>400</v>
      </c>
      <c r="H251" s="5">
        <f t="shared" si="49"/>
        <v>900</v>
      </c>
      <c r="I251" s="27"/>
      <c r="J251" s="14">
        <f t="shared" si="50"/>
        <v>0</v>
      </c>
      <c r="K251" s="20">
        <f t="shared" si="51"/>
        <v>1.2500000000000001E-2</v>
      </c>
      <c r="L251" s="3">
        <f t="shared" si="40"/>
        <v>1500</v>
      </c>
      <c r="M251" s="19">
        <f t="shared" si="41"/>
        <v>2800</v>
      </c>
      <c r="N251" s="19">
        <f t="shared" si="42"/>
        <v>900</v>
      </c>
      <c r="O251" s="19">
        <f t="shared" si="43"/>
        <v>1300</v>
      </c>
    </row>
    <row r="252" spans="1:15" x14ac:dyDescent="0.2">
      <c r="A252" s="4">
        <f t="shared" si="39"/>
        <v>136600</v>
      </c>
      <c r="B252" s="10">
        <f t="shared" si="44"/>
        <v>100000</v>
      </c>
      <c r="C252" s="12">
        <f t="shared" si="45"/>
        <v>51470</v>
      </c>
      <c r="D252" s="8">
        <f t="shared" si="46"/>
        <v>2800</v>
      </c>
      <c r="E252" s="27"/>
      <c r="F252" s="9">
        <f t="shared" si="47"/>
        <v>0</v>
      </c>
      <c r="G252" s="5">
        <f t="shared" si="48"/>
        <v>400</v>
      </c>
      <c r="H252" s="5">
        <f t="shared" si="49"/>
        <v>900</v>
      </c>
      <c r="I252" s="27"/>
      <c r="J252" s="14">
        <f t="shared" si="50"/>
        <v>0</v>
      </c>
      <c r="K252" s="20">
        <f t="shared" si="51"/>
        <v>1.2500000000000001E-2</v>
      </c>
      <c r="L252" s="3">
        <f t="shared" si="40"/>
        <v>1500</v>
      </c>
      <c r="M252" s="19">
        <f t="shared" si="41"/>
        <v>2800</v>
      </c>
      <c r="N252" s="19">
        <f t="shared" si="42"/>
        <v>900</v>
      </c>
      <c r="O252" s="19">
        <f t="shared" si="43"/>
        <v>1300</v>
      </c>
    </row>
    <row r="253" spans="1:15" x14ac:dyDescent="0.2">
      <c r="A253" s="4">
        <f t="shared" si="39"/>
        <v>138100</v>
      </c>
      <c r="B253" s="10">
        <f t="shared" si="44"/>
        <v>100400</v>
      </c>
      <c r="C253" s="12">
        <f t="shared" si="45"/>
        <v>51501</v>
      </c>
      <c r="D253" s="8">
        <f t="shared" si="46"/>
        <v>2800</v>
      </c>
      <c r="E253" s="27"/>
      <c r="F253" s="9">
        <f t="shared" si="47"/>
        <v>0</v>
      </c>
      <c r="G253" s="5">
        <f t="shared" si="48"/>
        <v>400</v>
      </c>
      <c r="H253" s="5">
        <f t="shared" si="49"/>
        <v>900</v>
      </c>
      <c r="I253" s="27"/>
      <c r="J253" s="14">
        <f t="shared" si="50"/>
        <v>0</v>
      </c>
      <c r="K253" s="20">
        <f t="shared" si="51"/>
        <v>1.2500000000000001E-2</v>
      </c>
      <c r="L253" s="3">
        <f t="shared" si="40"/>
        <v>1500</v>
      </c>
      <c r="M253" s="19">
        <f t="shared" si="41"/>
        <v>2800</v>
      </c>
      <c r="N253" s="19">
        <f t="shared" si="42"/>
        <v>900</v>
      </c>
      <c r="O253" s="19">
        <f t="shared" si="43"/>
        <v>1300</v>
      </c>
    </row>
    <row r="254" spans="1:15" x14ac:dyDescent="0.2">
      <c r="A254" s="4">
        <f t="shared" si="39"/>
        <v>139600</v>
      </c>
      <c r="B254" s="10">
        <f t="shared" si="44"/>
        <v>100800</v>
      </c>
      <c r="C254" s="12">
        <f t="shared" si="45"/>
        <v>51532</v>
      </c>
      <c r="D254" s="8">
        <f t="shared" si="46"/>
        <v>2800</v>
      </c>
      <c r="E254" s="27"/>
      <c r="F254" s="9">
        <f t="shared" si="47"/>
        <v>0</v>
      </c>
      <c r="G254" s="5">
        <f t="shared" si="48"/>
        <v>400</v>
      </c>
      <c r="H254" s="5">
        <f t="shared" si="49"/>
        <v>900</v>
      </c>
      <c r="I254" s="27"/>
      <c r="J254" s="14">
        <f t="shared" si="50"/>
        <v>0</v>
      </c>
      <c r="K254" s="20">
        <f t="shared" si="51"/>
        <v>1.2500000000000001E-2</v>
      </c>
      <c r="L254" s="3">
        <f t="shared" si="40"/>
        <v>1500</v>
      </c>
      <c r="M254" s="19">
        <f t="shared" si="41"/>
        <v>2800</v>
      </c>
      <c r="N254" s="19">
        <f t="shared" si="42"/>
        <v>900</v>
      </c>
      <c r="O254" s="19">
        <f t="shared" si="43"/>
        <v>1300</v>
      </c>
    </row>
    <row r="255" spans="1:15" x14ac:dyDescent="0.2">
      <c r="A255" s="4">
        <f t="shared" si="39"/>
        <v>141100</v>
      </c>
      <c r="B255" s="10">
        <f t="shared" si="44"/>
        <v>101200</v>
      </c>
      <c r="C255" s="12">
        <f t="shared" si="45"/>
        <v>51560</v>
      </c>
      <c r="D255" s="8">
        <f t="shared" si="46"/>
        <v>2800</v>
      </c>
      <c r="E255" s="27"/>
      <c r="F255" s="9">
        <f t="shared" si="47"/>
        <v>0</v>
      </c>
      <c r="G255" s="5">
        <f t="shared" si="48"/>
        <v>400</v>
      </c>
      <c r="H255" s="5">
        <f t="shared" si="49"/>
        <v>900</v>
      </c>
      <c r="I255" s="27"/>
      <c r="J255" s="14">
        <f t="shared" si="50"/>
        <v>0</v>
      </c>
      <c r="K255" s="20">
        <f t="shared" si="51"/>
        <v>1.2500000000000001E-2</v>
      </c>
      <c r="L255" s="3">
        <f t="shared" si="40"/>
        <v>1500</v>
      </c>
      <c r="M255" s="19">
        <f t="shared" si="41"/>
        <v>2800</v>
      </c>
      <c r="N255" s="19">
        <f t="shared" si="42"/>
        <v>900</v>
      </c>
      <c r="O255" s="19">
        <f t="shared" si="43"/>
        <v>1300</v>
      </c>
    </row>
    <row r="256" spans="1:15" x14ac:dyDescent="0.2">
      <c r="A256" s="4">
        <f t="shared" si="39"/>
        <v>142600</v>
      </c>
      <c r="B256" s="10">
        <f t="shared" si="44"/>
        <v>101600</v>
      </c>
      <c r="C256" s="12">
        <f t="shared" si="45"/>
        <v>51591</v>
      </c>
      <c r="D256" s="8">
        <f t="shared" si="46"/>
        <v>2800</v>
      </c>
      <c r="E256" s="27"/>
      <c r="F256" s="9">
        <f t="shared" si="47"/>
        <v>0</v>
      </c>
      <c r="G256" s="5">
        <f t="shared" si="48"/>
        <v>400</v>
      </c>
      <c r="H256" s="5">
        <f t="shared" si="49"/>
        <v>900</v>
      </c>
      <c r="I256" s="27"/>
      <c r="J256" s="14">
        <f t="shared" si="50"/>
        <v>0</v>
      </c>
      <c r="K256" s="20">
        <f t="shared" si="51"/>
        <v>1.2500000000000001E-2</v>
      </c>
      <c r="L256" s="3">
        <f t="shared" si="40"/>
        <v>1500</v>
      </c>
      <c r="M256" s="19">
        <f t="shared" si="41"/>
        <v>2800</v>
      </c>
      <c r="N256" s="19">
        <f t="shared" si="42"/>
        <v>900</v>
      </c>
      <c r="O256" s="19">
        <f t="shared" si="43"/>
        <v>1300</v>
      </c>
    </row>
    <row r="257" spans="1:15" x14ac:dyDescent="0.2">
      <c r="A257" s="4">
        <f t="shared" si="39"/>
        <v>144100</v>
      </c>
      <c r="B257" s="10">
        <f t="shared" si="44"/>
        <v>102000</v>
      </c>
      <c r="C257" s="12">
        <f t="shared" si="45"/>
        <v>51621</v>
      </c>
      <c r="D257" s="8">
        <f t="shared" si="46"/>
        <v>2800</v>
      </c>
      <c r="E257" s="27"/>
      <c r="F257" s="9">
        <f t="shared" si="47"/>
        <v>0</v>
      </c>
      <c r="G257" s="5">
        <f t="shared" si="48"/>
        <v>400</v>
      </c>
      <c r="H257" s="5">
        <f t="shared" si="49"/>
        <v>900</v>
      </c>
      <c r="I257" s="27"/>
      <c r="J257" s="14">
        <f t="shared" si="50"/>
        <v>0</v>
      </c>
      <c r="K257" s="20">
        <f t="shared" si="51"/>
        <v>1.2500000000000001E-2</v>
      </c>
      <c r="L257" s="3">
        <f t="shared" si="40"/>
        <v>1500</v>
      </c>
      <c r="M257" s="19">
        <f t="shared" si="41"/>
        <v>2800</v>
      </c>
      <c r="N257" s="19">
        <f t="shared" si="42"/>
        <v>900</v>
      </c>
      <c r="O257" s="19">
        <f t="shared" si="43"/>
        <v>1300</v>
      </c>
    </row>
    <row r="258" spans="1:15" x14ac:dyDescent="0.2">
      <c r="A258" s="4">
        <f t="shared" si="39"/>
        <v>145600</v>
      </c>
      <c r="B258" s="10">
        <f t="shared" si="44"/>
        <v>102400</v>
      </c>
      <c r="C258" s="12">
        <f t="shared" si="45"/>
        <v>51652</v>
      </c>
      <c r="D258" s="8">
        <f t="shared" si="46"/>
        <v>2800</v>
      </c>
      <c r="E258" s="27"/>
      <c r="F258" s="9">
        <f t="shared" si="47"/>
        <v>0</v>
      </c>
      <c r="G258" s="5">
        <f t="shared" si="48"/>
        <v>400</v>
      </c>
      <c r="H258" s="5">
        <f t="shared" si="49"/>
        <v>900</v>
      </c>
      <c r="I258" s="27"/>
      <c r="J258" s="14">
        <f t="shared" si="50"/>
        <v>0</v>
      </c>
      <c r="K258" s="20">
        <f t="shared" si="51"/>
        <v>1.2500000000000001E-2</v>
      </c>
      <c r="L258" s="3">
        <f t="shared" si="40"/>
        <v>1500</v>
      </c>
      <c r="M258" s="19">
        <f t="shared" si="41"/>
        <v>2800</v>
      </c>
      <c r="N258" s="19">
        <f t="shared" si="42"/>
        <v>900</v>
      </c>
      <c r="O258" s="19">
        <f t="shared" si="43"/>
        <v>1300</v>
      </c>
    </row>
    <row r="259" spans="1:15" x14ac:dyDescent="0.2">
      <c r="A259" s="4">
        <f t="shared" ref="A259:A313" si="52">A258+L258</f>
        <v>147100</v>
      </c>
      <c r="B259" s="10">
        <f t="shared" si="44"/>
        <v>102800</v>
      </c>
      <c r="C259" s="12">
        <f t="shared" si="45"/>
        <v>51682</v>
      </c>
      <c r="D259" s="8">
        <f t="shared" si="46"/>
        <v>2800</v>
      </c>
      <c r="E259" s="27"/>
      <c r="F259" s="9">
        <f t="shared" si="47"/>
        <v>0</v>
      </c>
      <c r="G259" s="5">
        <f t="shared" si="48"/>
        <v>400</v>
      </c>
      <c r="H259" s="5">
        <f t="shared" si="49"/>
        <v>900</v>
      </c>
      <c r="I259" s="27"/>
      <c r="J259" s="14">
        <f t="shared" si="50"/>
        <v>0</v>
      </c>
      <c r="K259" s="20">
        <f t="shared" si="51"/>
        <v>1.2500000000000001E-2</v>
      </c>
      <c r="L259" s="3">
        <f t="shared" ref="L259:L313" si="53">D259+E259-F259-G259-H259-I259</f>
        <v>1500</v>
      </c>
      <c r="M259" s="19">
        <f t="shared" ref="M259:M313" si="54">D259+E259</f>
        <v>2800</v>
      </c>
      <c r="N259" s="19">
        <f t="shared" ref="N259:N313" si="55">H259+I259</f>
        <v>900</v>
      </c>
      <c r="O259" s="19">
        <f t="shared" ref="O259:O313" si="56">F259+G259+H259+I259</f>
        <v>1300</v>
      </c>
    </row>
    <row r="260" spans="1:15" x14ac:dyDescent="0.2">
      <c r="A260" s="4">
        <f t="shared" si="52"/>
        <v>148600</v>
      </c>
      <c r="B260" s="10">
        <f t="shared" ref="B260:B313" si="57">B259+G259</f>
        <v>103200</v>
      </c>
      <c r="C260" s="12">
        <f t="shared" ref="C260:C313" si="58">EOMONTH(C259,1)</f>
        <v>51713</v>
      </c>
      <c r="D260" s="8">
        <f t="shared" ref="D260:D313" si="59">D259</f>
        <v>2800</v>
      </c>
      <c r="E260" s="27"/>
      <c r="F260" s="9">
        <f t="shared" ref="F260:F313" si="60">IF(J259&gt;0,F259,0)</f>
        <v>0</v>
      </c>
      <c r="G260" s="5">
        <f t="shared" ref="G260:G313" si="61">G259</f>
        <v>400</v>
      </c>
      <c r="H260" s="5">
        <f t="shared" ref="H260:H313" si="62">H259</f>
        <v>900</v>
      </c>
      <c r="I260" s="27"/>
      <c r="J260" s="14">
        <f t="shared" ref="J260:J313" si="63">IF(J259*(1+K259)-F259&gt;0,J259*(1+K259)-F259,0)</f>
        <v>0</v>
      </c>
      <c r="K260" s="20">
        <f t="shared" ref="K260:K313" si="64">K259</f>
        <v>1.2500000000000001E-2</v>
      </c>
      <c r="L260" s="3">
        <f t="shared" si="53"/>
        <v>1500</v>
      </c>
      <c r="M260" s="19">
        <f t="shared" si="54"/>
        <v>2800</v>
      </c>
      <c r="N260" s="19">
        <f t="shared" si="55"/>
        <v>900</v>
      </c>
      <c r="O260" s="19">
        <f t="shared" si="56"/>
        <v>1300</v>
      </c>
    </row>
    <row r="261" spans="1:15" x14ac:dyDescent="0.2">
      <c r="A261" s="4">
        <f t="shared" si="52"/>
        <v>150100</v>
      </c>
      <c r="B261" s="10">
        <f t="shared" si="57"/>
        <v>103600</v>
      </c>
      <c r="C261" s="12">
        <f t="shared" si="58"/>
        <v>51744</v>
      </c>
      <c r="D261" s="8">
        <f t="shared" si="59"/>
        <v>2800</v>
      </c>
      <c r="E261" s="27"/>
      <c r="F261" s="9">
        <f t="shared" si="60"/>
        <v>0</v>
      </c>
      <c r="G261" s="5">
        <f t="shared" si="61"/>
        <v>400</v>
      </c>
      <c r="H261" s="5">
        <f t="shared" si="62"/>
        <v>900</v>
      </c>
      <c r="I261" s="27"/>
      <c r="J261" s="14">
        <f t="shared" si="63"/>
        <v>0</v>
      </c>
      <c r="K261" s="20">
        <f t="shared" si="64"/>
        <v>1.2500000000000001E-2</v>
      </c>
      <c r="L261" s="3">
        <f t="shared" si="53"/>
        <v>1500</v>
      </c>
      <c r="M261" s="19">
        <f t="shared" si="54"/>
        <v>2800</v>
      </c>
      <c r="N261" s="19">
        <f t="shared" si="55"/>
        <v>900</v>
      </c>
      <c r="O261" s="19">
        <f t="shared" si="56"/>
        <v>1300</v>
      </c>
    </row>
    <row r="262" spans="1:15" x14ac:dyDescent="0.2">
      <c r="A262" s="4">
        <f t="shared" si="52"/>
        <v>151600</v>
      </c>
      <c r="B262" s="10">
        <f t="shared" si="57"/>
        <v>104000</v>
      </c>
      <c r="C262" s="12">
        <f t="shared" si="58"/>
        <v>51774</v>
      </c>
      <c r="D262" s="8">
        <f t="shared" si="59"/>
        <v>2800</v>
      </c>
      <c r="E262" s="27"/>
      <c r="F262" s="9">
        <f t="shared" si="60"/>
        <v>0</v>
      </c>
      <c r="G262" s="5">
        <f t="shared" si="61"/>
        <v>400</v>
      </c>
      <c r="H262" s="5">
        <f t="shared" si="62"/>
        <v>900</v>
      </c>
      <c r="I262" s="27"/>
      <c r="J262" s="14">
        <f t="shared" si="63"/>
        <v>0</v>
      </c>
      <c r="K262" s="20">
        <f t="shared" si="64"/>
        <v>1.2500000000000001E-2</v>
      </c>
      <c r="L262" s="3">
        <f t="shared" si="53"/>
        <v>1500</v>
      </c>
      <c r="M262" s="19">
        <f t="shared" si="54"/>
        <v>2800</v>
      </c>
      <c r="N262" s="19">
        <f t="shared" si="55"/>
        <v>900</v>
      </c>
      <c r="O262" s="19">
        <f t="shared" si="56"/>
        <v>1300</v>
      </c>
    </row>
    <row r="263" spans="1:15" x14ac:dyDescent="0.2">
      <c r="A263" s="4">
        <f t="shared" si="52"/>
        <v>153100</v>
      </c>
      <c r="B263" s="10">
        <f t="shared" si="57"/>
        <v>104400</v>
      </c>
      <c r="C263" s="12">
        <f t="shared" si="58"/>
        <v>51805</v>
      </c>
      <c r="D263" s="8">
        <f t="shared" si="59"/>
        <v>2800</v>
      </c>
      <c r="E263" s="27"/>
      <c r="F263" s="9">
        <f t="shared" si="60"/>
        <v>0</v>
      </c>
      <c r="G263" s="5">
        <f t="shared" si="61"/>
        <v>400</v>
      </c>
      <c r="H263" s="5">
        <f t="shared" si="62"/>
        <v>900</v>
      </c>
      <c r="I263" s="27"/>
      <c r="J263" s="14">
        <f t="shared" si="63"/>
        <v>0</v>
      </c>
      <c r="K263" s="20">
        <f t="shared" si="64"/>
        <v>1.2500000000000001E-2</v>
      </c>
      <c r="L263" s="3">
        <f t="shared" si="53"/>
        <v>1500</v>
      </c>
      <c r="M263" s="19">
        <f t="shared" si="54"/>
        <v>2800</v>
      </c>
      <c r="N263" s="19">
        <f t="shared" si="55"/>
        <v>900</v>
      </c>
      <c r="O263" s="19">
        <f t="shared" si="56"/>
        <v>1300</v>
      </c>
    </row>
    <row r="264" spans="1:15" x14ac:dyDescent="0.2">
      <c r="A264" s="4">
        <f t="shared" si="52"/>
        <v>154600</v>
      </c>
      <c r="B264" s="10">
        <f t="shared" si="57"/>
        <v>104800</v>
      </c>
      <c r="C264" s="12">
        <f t="shared" si="58"/>
        <v>51835</v>
      </c>
      <c r="D264" s="8">
        <f t="shared" si="59"/>
        <v>2800</v>
      </c>
      <c r="E264" s="27"/>
      <c r="F264" s="9">
        <f t="shared" si="60"/>
        <v>0</v>
      </c>
      <c r="G264" s="5">
        <f t="shared" si="61"/>
        <v>400</v>
      </c>
      <c r="H264" s="5">
        <f t="shared" si="62"/>
        <v>900</v>
      </c>
      <c r="I264" s="27"/>
      <c r="J264" s="14">
        <f t="shared" si="63"/>
        <v>0</v>
      </c>
      <c r="K264" s="20">
        <f t="shared" si="64"/>
        <v>1.2500000000000001E-2</v>
      </c>
      <c r="L264" s="3">
        <f t="shared" si="53"/>
        <v>1500</v>
      </c>
      <c r="M264" s="19">
        <f t="shared" si="54"/>
        <v>2800</v>
      </c>
      <c r="N264" s="19">
        <f t="shared" si="55"/>
        <v>900</v>
      </c>
      <c r="O264" s="19">
        <f t="shared" si="56"/>
        <v>1300</v>
      </c>
    </row>
    <row r="265" spans="1:15" x14ac:dyDescent="0.2">
      <c r="A265" s="4">
        <f t="shared" si="52"/>
        <v>156100</v>
      </c>
      <c r="B265" s="10">
        <f t="shared" si="57"/>
        <v>105200</v>
      </c>
      <c r="C265" s="12">
        <f t="shared" si="58"/>
        <v>51866</v>
      </c>
      <c r="D265" s="8">
        <f t="shared" si="59"/>
        <v>2800</v>
      </c>
      <c r="E265" s="27"/>
      <c r="F265" s="9">
        <f t="shared" si="60"/>
        <v>0</v>
      </c>
      <c r="G265" s="5">
        <f t="shared" si="61"/>
        <v>400</v>
      </c>
      <c r="H265" s="5">
        <f t="shared" si="62"/>
        <v>900</v>
      </c>
      <c r="I265" s="27"/>
      <c r="J265" s="14">
        <f t="shared" si="63"/>
        <v>0</v>
      </c>
      <c r="K265" s="20">
        <f t="shared" si="64"/>
        <v>1.2500000000000001E-2</v>
      </c>
      <c r="L265" s="3">
        <f t="shared" si="53"/>
        <v>1500</v>
      </c>
      <c r="M265" s="19">
        <f t="shared" si="54"/>
        <v>2800</v>
      </c>
      <c r="N265" s="19">
        <f t="shared" si="55"/>
        <v>900</v>
      </c>
      <c r="O265" s="19">
        <f t="shared" si="56"/>
        <v>1300</v>
      </c>
    </row>
    <row r="266" spans="1:15" x14ac:dyDescent="0.2">
      <c r="A266" s="4">
        <f t="shared" si="52"/>
        <v>157600</v>
      </c>
      <c r="B266" s="10">
        <f t="shared" si="57"/>
        <v>105600</v>
      </c>
      <c r="C266" s="12">
        <f t="shared" si="58"/>
        <v>51897</v>
      </c>
      <c r="D266" s="8">
        <f t="shared" si="59"/>
        <v>2800</v>
      </c>
      <c r="E266" s="27"/>
      <c r="F266" s="9">
        <f t="shared" si="60"/>
        <v>0</v>
      </c>
      <c r="G266" s="5">
        <f t="shared" si="61"/>
        <v>400</v>
      </c>
      <c r="H266" s="5">
        <f t="shared" si="62"/>
        <v>900</v>
      </c>
      <c r="I266" s="27"/>
      <c r="J266" s="14">
        <f t="shared" si="63"/>
        <v>0</v>
      </c>
      <c r="K266" s="20">
        <f t="shared" si="64"/>
        <v>1.2500000000000001E-2</v>
      </c>
      <c r="L266" s="3">
        <f t="shared" si="53"/>
        <v>1500</v>
      </c>
      <c r="M266" s="19">
        <f t="shared" si="54"/>
        <v>2800</v>
      </c>
      <c r="N266" s="19">
        <f t="shared" si="55"/>
        <v>900</v>
      </c>
      <c r="O266" s="19">
        <f t="shared" si="56"/>
        <v>1300</v>
      </c>
    </row>
    <row r="267" spans="1:15" x14ac:dyDescent="0.2">
      <c r="A267" s="4">
        <f t="shared" si="52"/>
        <v>159100</v>
      </c>
      <c r="B267" s="10">
        <f t="shared" si="57"/>
        <v>106000</v>
      </c>
      <c r="C267" s="12">
        <f t="shared" si="58"/>
        <v>51925</v>
      </c>
      <c r="D267" s="8">
        <f t="shared" si="59"/>
        <v>2800</v>
      </c>
      <c r="E267" s="27"/>
      <c r="F267" s="9">
        <f t="shared" si="60"/>
        <v>0</v>
      </c>
      <c r="G267" s="5">
        <f t="shared" si="61"/>
        <v>400</v>
      </c>
      <c r="H267" s="5">
        <f t="shared" si="62"/>
        <v>900</v>
      </c>
      <c r="I267" s="27"/>
      <c r="J267" s="14">
        <f t="shared" si="63"/>
        <v>0</v>
      </c>
      <c r="K267" s="20">
        <f t="shared" si="64"/>
        <v>1.2500000000000001E-2</v>
      </c>
      <c r="L267" s="3">
        <f t="shared" si="53"/>
        <v>1500</v>
      </c>
      <c r="M267" s="19">
        <f t="shared" si="54"/>
        <v>2800</v>
      </c>
      <c r="N267" s="19">
        <f t="shared" si="55"/>
        <v>900</v>
      </c>
      <c r="O267" s="19">
        <f t="shared" si="56"/>
        <v>1300</v>
      </c>
    </row>
    <row r="268" spans="1:15" x14ac:dyDescent="0.2">
      <c r="A268" s="4">
        <f t="shared" si="52"/>
        <v>160600</v>
      </c>
      <c r="B268" s="10">
        <f t="shared" si="57"/>
        <v>106400</v>
      </c>
      <c r="C268" s="12">
        <f t="shared" si="58"/>
        <v>51956</v>
      </c>
      <c r="D268" s="8">
        <f t="shared" si="59"/>
        <v>2800</v>
      </c>
      <c r="E268" s="27"/>
      <c r="F268" s="9">
        <f t="shared" si="60"/>
        <v>0</v>
      </c>
      <c r="G268" s="5">
        <f t="shared" si="61"/>
        <v>400</v>
      </c>
      <c r="H268" s="5">
        <f t="shared" si="62"/>
        <v>900</v>
      </c>
      <c r="I268" s="27"/>
      <c r="J268" s="14">
        <f t="shared" si="63"/>
        <v>0</v>
      </c>
      <c r="K268" s="20">
        <f t="shared" si="64"/>
        <v>1.2500000000000001E-2</v>
      </c>
      <c r="L268" s="3">
        <f t="shared" si="53"/>
        <v>1500</v>
      </c>
      <c r="M268" s="19">
        <f t="shared" si="54"/>
        <v>2800</v>
      </c>
      <c r="N268" s="19">
        <f t="shared" si="55"/>
        <v>900</v>
      </c>
      <c r="O268" s="19">
        <f t="shared" si="56"/>
        <v>1300</v>
      </c>
    </row>
    <row r="269" spans="1:15" x14ac:dyDescent="0.2">
      <c r="A269" s="4">
        <f t="shared" si="52"/>
        <v>162100</v>
      </c>
      <c r="B269" s="10">
        <f t="shared" si="57"/>
        <v>106800</v>
      </c>
      <c r="C269" s="12">
        <f t="shared" si="58"/>
        <v>51986</v>
      </c>
      <c r="D269" s="8">
        <f t="shared" si="59"/>
        <v>2800</v>
      </c>
      <c r="E269" s="27"/>
      <c r="F269" s="9">
        <f t="shared" si="60"/>
        <v>0</v>
      </c>
      <c r="G269" s="5">
        <f t="shared" si="61"/>
        <v>400</v>
      </c>
      <c r="H269" s="5">
        <f t="shared" si="62"/>
        <v>900</v>
      </c>
      <c r="I269" s="27"/>
      <c r="J269" s="14">
        <f t="shared" si="63"/>
        <v>0</v>
      </c>
      <c r="K269" s="20">
        <f t="shared" si="64"/>
        <v>1.2500000000000001E-2</v>
      </c>
      <c r="L269" s="3">
        <f t="shared" si="53"/>
        <v>1500</v>
      </c>
      <c r="M269" s="19">
        <f t="shared" si="54"/>
        <v>2800</v>
      </c>
      <c r="N269" s="19">
        <f t="shared" si="55"/>
        <v>900</v>
      </c>
      <c r="O269" s="19">
        <f t="shared" si="56"/>
        <v>1300</v>
      </c>
    </row>
    <row r="270" spans="1:15" x14ac:dyDescent="0.2">
      <c r="A270" s="4">
        <f t="shared" si="52"/>
        <v>163600</v>
      </c>
      <c r="B270" s="10">
        <f t="shared" si="57"/>
        <v>107200</v>
      </c>
      <c r="C270" s="12">
        <f t="shared" si="58"/>
        <v>52017</v>
      </c>
      <c r="D270" s="8">
        <f t="shared" si="59"/>
        <v>2800</v>
      </c>
      <c r="E270" s="27"/>
      <c r="F270" s="9">
        <f t="shared" si="60"/>
        <v>0</v>
      </c>
      <c r="G270" s="5">
        <f t="shared" si="61"/>
        <v>400</v>
      </c>
      <c r="H270" s="5">
        <f t="shared" si="62"/>
        <v>900</v>
      </c>
      <c r="I270" s="27"/>
      <c r="J270" s="14">
        <f t="shared" si="63"/>
        <v>0</v>
      </c>
      <c r="K270" s="20">
        <f t="shared" si="64"/>
        <v>1.2500000000000001E-2</v>
      </c>
      <c r="L270" s="3">
        <f t="shared" si="53"/>
        <v>1500</v>
      </c>
      <c r="M270" s="19">
        <f t="shared" si="54"/>
        <v>2800</v>
      </c>
      <c r="N270" s="19">
        <f t="shared" si="55"/>
        <v>900</v>
      </c>
      <c r="O270" s="19">
        <f t="shared" si="56"/>
        <v>1300</v>
      </c>
    </row>
    <row r="271" spans="1:15" x14ac:dyDescent="0.2">
      <c r="A271" s="4">
        <f t="shared" si="52"/>
        <v>165100</v>
      </c>
      <c r="B271" s="10">
        <f t="shared" si="57"/>
        <v>107600</v>
      </c>
      <c r="C271" s="12">
        <f t="shared" si="58"/>
        <v>52047</v>
      </c>
      <c r="D271" s="8">
        <f t="shared" si="59"/>
        <v>2800</v>
      </c>
      <c r="E271" s="27"/>
      <c r="F271" s="9">
        <f t="shared" si="60"/>
        <v>0</v>
      </c>
      <c r="G271" s="5">
        <f t="shared" si="61"/>
        <v>400</v>
      </c>
      <c r="H271" s="5">
        <f t="shared" si="62"/>
        <v>900</v>
      </c>
      <c r="I271" s="27"/>
      <c r="J271" s="14">
        <f t="shared" si="63"/>
        <v>0</v>
      </c>
      <c r="K271" s="20">
        <f t="shared" si="64"/>
        <v>1.2500000000000001E-2</v>
      </c>
      <c r="L271" s="3">
        <f t="shared" si="53"/>
        <v>1500</v>
      </c>
      <c r="M271" s="19">
        <f t="shared" si="54"/>
        <v>2800</v>
      </c>
      <c r="N271" s="19">
        <f t="shared" si="55"/>
        <v>900</v>
      </c>
      <c r="O271" s="19">
        <f t="shared" si="56"/>
        <v>1300</v>
      </c>
    </row>
    <row r="272" spans="1:15" x14ac:dyDescent="0.2">
      <c r="A272" s="4">
        <f t="shared" si="52"/>
        <v>166600</v>
      </c>
      <c r="B272" s="10">
        <f t="shared" si="57"/>
        <v>108000</v>
      </c>
      <c r="C272" s="12">
        <f t="shared" si="58"/>
        <v>52078</v>
      </c>
      <c r="D272" s="8">
        <f t="shared" si="59"/>
        <v>2800</v>
      </c>
      <c r="E272" s="27"/>
      <c r="F272" s="9">
        <f t="shared" si="60"/>
        <v>0</v>
      </c>
      <c r="G272" s="5">
        <f t="shared" si="61"/>
        <v>400</v>
      </c>
      <c r="H272" s="5">
        <f t="shared" si="62"/>
        <v>900</v>
      </c>
      <c r="I272" s="27"/>
      <c r="J272" s="14">
        <f t="shared" si="63"/>
        <v>0</v>
      </c>
      <c r="K272" s="20">
        <f t="shared" si="64"/>
        <v>1.2500000000000001E-2</v>
      </c>
      <c r="L272" s="3">
        <f t="shared" si="53"/>
        <v>1500</v>
      </c>
      <c r="M272" s="19">
        <f t="shared" si="54"/>
        <v>2800</v>
      </c>
      <c r="N272" s="19">
        <f t="shared" si="55"/>
        <v>900</v>
      </c>
      <c r="O272" s="19">
        <f t="shared" si="56"/>
        <v>1300</v>
      </c>
    </row>
    <row r="273" spans="1:15" x14ac:dyDescent="0.2">
      <c r="A273" s="4">
        <f t="shared" si="52"/>
        <v>168100</v>
      </c>
      <c r="B273" s="10">
        <f t="shared" si="57"/>
        <v>108400</v>
      </c>
      <c r="C273" s="12">
        <f t="shared" si="58"/>
        <v>52109</v>
      </c>
      <c r="D273" s="8">
        <f t="shared" si="59"/>
        <v>2800</v>
      </c>
      <c r="E273" s="27"/>
      <c r="F273" s="9">
        <f t="shared" si="60"/>
        <v>0</v>
      </c>
      <c r="G273" s="5">
        <f t="shared" si="61"/>
        <v>400</v>
      </c>
      <c r="H273" s="5">
        <f t="shared" si="62"/>
        <v>900</v>
      </c>
      <c r="I273" s="27"/>
      <c r="J273" s="14">
        <f t="shared" si="63"/>
        <v>0</v>
      </c>
      <c r="K273" s="20">
        <f t="shared" si="64"/>
        <v>1.2500000000000001E-2</v>
      </c>
      <c r="L273" s="3">
        <f t="shared" si="53"/>
        <v>1500</v>
      </c>
      <c r="M273" s="19">
        <f t="shared" si="54"/>
        <v>2800</v>
      </c>
      <c r="N273" s="19">
        <f t="shared" si="55"/>
        <v>900</v>
      </c>
      <c r="O273" s="19">
        <f t="shared" si="56"/>
        <v>1300</v>
      </c>
    </row>
    <row r="274" spans="1:15" x14ac:dyDescent="0.2">
      <c r="A274" s="4">
        <f t="shared" si="52"/>
        <v>169600</v>
      </c>
      <c r="B274" s="10">
        <f t="shared" si="57"/>
        <v>108800</v>
      </c>
      <c r="C274" s="12">
        <f t="shared" si="58"/>
        <v>52139</v>
      </c>
      <c r="D274" s="8">
        <f t="shared" si="59"/>
        <v>2800</v>
      </c>
      <c r="E274" s="27"/>
      <c r="F274" s="9">
        <f t="shared" si="60"/>
        <v>0</v>
      </c>
      <c r="G274" s="5">
        <f t="shared" si="61"/>
        <v>400</v>
      </c>
      <c r="H274" s="5">
        <f t="shared" si="62"/>
        <v>900</v>
      </c>
      <c r="I274" s="27"/>
      <c r="J274" s="14">
        <f t="shared" si="63"/>
        <v>0</v>
      </c>
      <c r="K274" s="20">
        <f t="shared" si="64"/>
        <v>1.2500000000000001E-2</v>
      </c>
      <c r="L274" s="3">
        <f t="shared" si="53"/>
        <v>1500</v>
      </c>
      <c r="M274" s="19">
        <f t="shared" si="54"/>
        <v>2800</v>
      </c>
      <c r="N274" s="19">
        <f t="shared" si="55"/>
        <v>900</v>
      </c>
      <c r="O274" s="19">
        <f t="shared" si="56"/>
        <v>1300</v>
      </c>
    </row>
    <row r="275" spans="1:15" x14ac:dyDescent="0.2">
      <c r="A275" s="4">
        <f t="shared" si="52"/>
        <v>171100</v>
      </c>
      <c r="B275" s="10">
        <f t="shared" si="57"/>
        <v>109200</v>
      </c>
      <c r="C275" s="12">
        <f t="shared" si="58"/>
        <v>52170</v>
      </c>
      <c r="D275" s="8">
        <f t="shared" si="59"/>
        <v>2800</v>
      </c>
      <c r="E275" s="27"/>
      <c r="F275" s="9">
        <f t="shared" si="60"/>
        <v>0</v>
      </c>
      <c r="G275" s="5">
        <f t="shared" si="61"/>
        <v>400</v>
      </c>
      <c r="H275" s="5">
        <f t="shared" si="62"/>
        <v>900</v>
      </c>
      <c r="I275" s="27"/>
      <c r="J275" s="14">
        <f t="shared" si="63"/>
        <v>0</v>
      </c>
      <c r="K275" s="20">
        <f t="shared" si="64"/>
        <v>1.2500000000000001E-2</v>
      </c>
      <c r="L275" s="3">
        <f t="shared" si="53"/>
        <v>1500</v>
      </c>
      <c r="M275" s="19">
        <f t="shared" si="54"/>
        <v>2800</v>
      </c>
      <c r="N275" s="19">
        <f t="shared" si="55"/>
        <v>900</v>
      </c>
      <c r="O275" s="19">
        <f t="shared" si="56"/>
        <v>1300</v>
      </c>
    </row>
    <row r="276" spans="1:15" x14ac:dyDescent="0.2">
      <c r="A276" s="4">
        <f t="shared" si="52"/>
        <v>172600</v>
      </c>
      <c r="B276" s="10">
        <f t="shared" si="57"/>
        <v>109600</v>
      </c>
      <c r="C276" s="12">
        <f t="shared" si="58"/>
        <v>52200</v>
      </c>
      <c r="D276" s="8">
        <f t="shared" si="59"/>
        <v>2800</v>
      </c>
      <c r="E276" s="27"/>
      <c r="F276" s="9">
        <f t="shared" si="60"/>
        <v>0</v>
      </c>
      <c r="G276" s="5">
        <f t="shared" si="61"/>
        <v>400</v>
      </c>
      <c r="H276" s="5">
        <f t="shared" si="62"/>
        <v>900</v>
      </c>
      <c r="I276" s="27"/>
      <c r="J276" s="14">
        <f t="shared" si="63"/>
        <v>0</v>
      </c>
      <c r="K276" s="20">
        <f t="shared" si="64"/>
        <v>1.2500000000000001E-2</v>
      </c>
      <c r="L276" s="3">
        <f t="shared" si="53"/>
        <v>1500</v>
      </c>
      <c r="M276" s="19">
        <f t="shared" si="54"/>
        <v>2800</v>
      </c>
      <c r="N276" s="19">
        <f t="shared" si="55"/>
        <v>900</v>
      </c>
      <c r="O276" s="19">
        <f t="shared" si="56"/>
        <v>1300</v>
      </c>
    </row>
    <row r="277" spans="1:15" x14ac:dyDescent="0.2">
      <c r="A277" s="4">
        <f t="shared" si="52"/>
        <v>174100</v>
      </c>
      <c r="B277" s="10">
        <f t="shared" si="57"/>
        <v>110000</v>
      </c>
      <c r="C277" s="12">
        <f t="shared" si="58"/>
        <v>52231</v>
      </c>
      <c r="D277" s="8">
        <f t="shared" si="59"/>
        <v>2800</v>
      </c>
      <c r="E277" s="27"/>
      <c r="F277" s="9">
        <f t="shared" si="60"/>
        <v>0</v>
      </c>
      <c r="G277" s="5">
        <f t="shared" si="61"/>
        <v>400</v>
      </c>
      <c r="H277" s="5">
        <f t="shared" si="62"/>
        <v>900</v>
      </c>
      <c r="I277" s="27"/>
      <c r="J277" s="14">
        <f t="shared" si="63"/>
        <v>0</v>
      </c>
      <c r="K277" s="20">
        <f t="shared" si="64"/>
        <v>1.2500000000000001E-2</v>
      </c>
      <c r="L277" s="3">
        <f t="shared" si="53"/>
        <v>1500</v>
      </c>
      <c r="M277" s="19">
        <f t="shared" si="54"/>
        <v>2800</v>
      </c>
      <c r="N277" s="19">
        <f t="shared" si="55"/>
        <v>900</v>
      </c>
      <c r="O277" s="19">
        <f t="shared" si="56"/>
        <v>1300</v>
      </c>
    </row>
    <row r="278" spans="1:15" x14ac:dyDescent="0.2">
      <c r="A278" s="4">
        <f t="shared" si="52"/>
        <v>175600</v>
      </c>
      <c r="B278" s="10">
        <f t="shared" si="57"/>
        <v>110400</v>
      </c>
      <c r="C278" s="12">
        <f t="shared" si="58"/>
        <v>52262</v>
      </c>
      <c r="D278" s="8">
        <f t="shared" si="59"/>
        <v>2800</v>
      </c>
      <c r="E278" s="27"/>
      <c r="F278" s="9">
        <f t="shared" si="60"/>
        <v>0</v>
      </c>
      <c r="G278" s="5">
        <f t="shared" si="61"/>
        <v>400</v>
      </c>
      <c r="H278" s="5">
        <f t="shared" si="62"/>
        <v>900</v>
      </c>
      <c r="I278" s="27"/>
      <c r="J278" s="14">
        <f t="shared" si="63"/>
        <v>0</v>
      </c>
      <c r="K278" s="20">
        <f t="shared" si="64"/>
        <v>1.2500000000000001E-2</v>
      </c>
      <c r="L278" s="3">
        <f t="shared" si="53"/>
        <v>1500</v>
      </c>
      <c r="M278" s="19">
        <f t="shared" si="54"/>
        <v>2800</v>
      </c>
      <c r="N278" s="19">
        <f t="shared" si="55"/>
        <v>900</v>
      </c>
      <c r="O278" s="19">
        <f t="shared" si="56"/>
        <v>1300</v>
      </c>
    </row>
    <row r="279" spans="1:15" x14ac:dyDescent="0.2">
      <c r="A279" s="4">
        <f t="shared" si="52"/>
        <v>177100</v>
      </c>
      <c r="B279" s="10">
        <f t="shared" si="57"/>
        <v>110800</v>
      </c>
      <c r="C279" s="12">
        <f t="shared" si="58"/>
        <v>52290</v>
      </c>
      <c r="D279" s="8">
        <f t="shared" si="59"/>
        <v>2800</v>
      </c>
      <c r="E279" s="27"/>
      <c r="F279" s="9">
        <f t="shared" si="60"/>
        <v>0</v>
      </c>
      <c r="G279" s="5">
        <f t="shared" si="61"/>
        <v>400</v>
      </c>
      <c r="H279" s="5">
        <f t="shared" si="62"/>
        <v>900</v>
      </c>
      <c r="I279" s="27"/>
      <c r="J279" s="14">
        <f t="shared" si="63"/>
        <v>0</v>
      </c>
      <c r="K279" s="20">
        <f t="shared" si="64"/>
        <v>1.2500000000000001E-2</v>
      </c>
      <c r="L279" s="3">
        <f t="shared" si="53"/>
        <v>1500</v>
      </c>
      <c r="M279" s="19">
        <f t="shared" si="54"/>
        <v>2800</v>
      </c>
      <c r="N279" s="19">
        <f t="shared" si="55"/>
        <v>900</v>
      </c>
      <c r="O279" s="19">
        <f t="shared" si="56"/>
        <v>1300</v>
      </c>
    </row>
    <row r="280" spans="1:15" x14ac:dyDescent="0.2">
      <c r="A280" s="4">
        <f t="shared" si="52"/>
        <v>178600</v>
      </c>
      <c r="B280" s="10">
        <f t="shared" si="57"/>
        <v>111200</v>
      </c>
      <c r="C280" s="12">
        <f t="shared" si="58"/>
        <v>52321</v>
      </c>
      <c r="D280" s="8">
        <f t="shared" si="59"/>
        <v>2800</v>
      </c>
      <c r="E280" s="27"/>
      <c r="F280" s="9">
        <f t="shared" si="60"/>
        <v>0</v>
      </c>
      <c r="G280" s="5">
        <f t="shared" si="61"/>
        <v>400</v>
      </c>
      <c r="H280" s="5">
        <f t="shared" si="62"/>
        <v>900</v>
      </c>
      <c r="I280" s="27"/>
      <c r="J280" s="14">
        <f t="shared" si="63"/>
        <v>0</v>
      </c>
      <c r="K280" s="20">
        <f t="shared" si="64"/>
        <v>1.2500000000000001E-2</v>
      </c>
      <c r="L280" s="3">
        <f t="shared" si="53"/>
        <v>1500</v>
      </c>
      <c r="M280" s="19">
        <f t="shared" si="54"/>
        <v>2800</v>
      </c>
      <c r="N280" s="19">
        <f t="shared" si="55"/>
        <v>900</v>
      </c>
      <c r="O280" s="19">
        <f t="shared" si="56"/>
        <v>1300</v>
      </c>
    </row>
    <row r="281" spans="1:15" x14ac:dyDescent="0.2">
      <c r="A281" s="4">
        <f t="shared" si="52"/>
        <v>180100</v>
      </c>
      <c r="B281" s="10">
        <f t="shared" si="57"/>
        <v>111600</v>
      </c>
      <c r="C281" s="12">
        <f t="shared" si="58"/>
        <v>52351</v>
      </c>
      <c r="D281" s="8">
        <f t="shared" si="59"/>
        <v>2800</v>
      </c>
      <c r="E281" s="27"/>
      <c r="F281" s="9">
        <f t="shared" si="60"/>
        <v>0</v>
      </c>
      <c r="G281" s="5">
        <f t="shared" si="61"/>
        <v>400</v>
      </c>
      <c r="H281" s="5">
        <f t="shared" si="62"/>
        <v>900</v>
      </c>
      <c r="I281" s="27"/>
      <c r="J281" s="14">
        <f t="shared" si="63"/>
        <v>0</v>
      </c>
      <c r="K281" s="20">
        <f t="shared" si="64"/>
        <v>1.2500000000000001E-2</v>
      </c>
      <c r="L281" s="3">
        <f t="shared" si="53"/>
        <v>1500</v>
      </c>
      <c r="M281" s="19">
        <f t="shared" si="54"/>
        <v>2800</v>
      </c>
      <c r="N281" s="19">
        <f t="shared" si="55"/>
        <v>900</v>
      </c>
      <c r="O281" s="19">
        <f t="shared" si="56"/>
        <v>1300</v>
      </c>
    </row>
    <row r="282" spans="1:15" x14ac:dyDescent="0.2">
      <c r="A282" s="4">
        <f t="shared" si="52"/>
        <v>181600</v>
      </c>
      <c r="B282" s="10">
        <f t="shared" si="57"/>
        <v>112000</v>
      </c>
      <c r="C282" s="12">
        <f t="shared" si="58"/>
        <v>52382</v>
      </c>
      <c r="D282" s="8">
        <f t="shared" si="59"/>
        <v>2800</v>
      </c>
      <c r="E282" s="27"/>
      <c r="F282" s="9">
        <f t="shared" si="60"/>
        <v>0</v>
      </c>
      <c r="G282" s="5">
        <f t="shared" si="61"/>
        <v>400</v>
      </c>
      <c r="H282" s="5">
        <f t="shared" si="62"/>
        <v>900</v>
      </c>
      <c r="I282" s="27"/>
      <c r="J282" s="14">
        <f t="shared" si="63"/>
        <v>0</v>
      </c>
      <c r="K282" s="20">
        <f t="shared" si="64"/>
        <v>1.2500000000000001E-2</v>
      </c>
      <c r="L282" s="3">
        <f t="shared" si="53"/>
        <v>1500</v>
      </c>
      <c r="M282" s="19">
        <f t="shared" si="54"/>
        <v>2800</v>
      </c>
      <c r="N282" s="19">
        <f t="shared" si="55"/>
        <v>900</v>
      </c>
      <c r="O282" s="19">
        <f t="shared" si="56"/>
        <v>1300</v>
      </c>
    </row>
    <row r="283" spans="1:15" x14ac:dyDescent="0.2">
      <c r="A283" s="4">
        <f t="shared" si="52"/>
        <v>183100</v>
      </c>
      <c r="B283" s="10">
        <f t="shared" si="57"/>
        <v>112400</v>
      </c>
      <c r="C283" s="12">
        <f t="shared" si="58"/>
        <v>52412</v>
      </c>
      <c r="D283" s="8">
        <f t="shared" si="59"/>
        <v>2800</v>
      </c>
      <c r="E283" s="27"/>
      <c r="F283" s="9">
        <f t="shared" si="60"/>
        <v>0</v>
      </c>
      <c r="G283" s="5">
        <f t="shared" si="61"/>
        <v>400</v>
      </c>
      <c r="H283" s="5">
        <f t="shared" si="62"/>
        <v>900</v>
      </c>
      <c r="I283" s="27"/>
      <c r="J283" s="14">
        <f t="shared" si="63"/>
        <v>0</v>
      </c>
      <c r="K283" s="20">
        <f t="shared" si="64"/>
        <v>1.2500000000000001E-2</v>
      </c>
      <c r="L283" s="3">
        <f t="shared" si="53"/>
        <v>1500</v>
      </c>
      <c r="M283" s="19">
        <f t="shared" si="54"/>
        <v>2800</v>
      </c>
      <c r="N283" s="19">
        <f t="shared" si="55"/>
        <v>900</v>
      </c>
      <c r="O283" s="19">
        <f t="shared" si="56"/>
        <v>1300</v>
      </c>
    </row>
    <row r="284" spans="1:15" x14ac:dyDescent="0.2">
      <c r="A284" s="4">
        <f t="shared" si="52"/>
        <v>184600</v>
      </c>
      <c r="B284" s="10">
        <f t="shared" si="57"/>
        <v>112800</v>
      </c>
      <c r="C284" s="12">
        <f t="shared" si="58"/>
        <v>52443</v>
      </c>
      <c r="D284" s="8">
        <f t="shared" si="59"/>
        <v>2800</v>
      </c>
      <c r="E284" s="27"/>
      <c r="F284" s="9">
        <f t="shared" si="60"/>
        <v>0</v>
      </c>
      <c r="G284" s="5">
        <f t="shared" si="61"/>
        <v>400</v>
      </c>
      <c r="H284" s="5">
        <f t="shared" si="62"/>
        <v>900</v>
      </c>
      <c r="I284" s="27"/>
      <c r="J284" s="14">
        <f t="shared" si="63"/>
        <v>0</v>
      </c>
      <c r="K284" s="20">
        <f t="shared" si="64"/>
        <v>1.2500000000000001E-2</v>
      </c>
      <c r="L284" s="3">
        <f t="shared" si="53"/>
        <v>1500</v>
      </c>
      <c r="M284" s="19">
        <f t="shared" si="54"/>
        <v>2800</v>
      </c>
      <c r="N284" s="19">
        <f t="shared" si="55"/>
        <v>900</v>
      </c>
      <c r="O284" s="19">
        <f t="shared" si="56"/>
        <v>1300</v>
      </c>
    </row>
    <row r="285" spans="1:15" x14ac:dyDescent="0.2">
      <c r="A285" s="4">
        <f t="shared" si="52"/>
        <v>186100</v>
      </c>
      <c r="B285" s="10">
        <f t="shared" si="57"/>
        <v>113200</v>
      </c>
      <c r="C285" s="12">
        <f t="shared" si="58"/>
        <v>52474</v>
      </c>
      <c r="D285" s="8">
        <f t="shared" si="59"/>
        <v>2800</v>
      </c>
      <c r="E285" s="27"/>
      <c r="F285" s="9">
        <f t="shared" si="60"/>
        <v>0</v>
      </c>
      <c r="G285" s="5">
        <f t="shared" si="61"/>
        <v>400</v>
      </c>
      <c r="H285" s="5">
        <f t="shared" si="62"/>
        <v>900</v>
      </c>
      <c r="I285" s="27"/>
      <c r="J285" s="14">
        <f t="shared" si="63"/>
        <v>0</v>
      </c>
      <c r="K285" s="20">
        <f t="shared" si="64"/>
        <v>1.2500000000000001E-2</v>
      </c>
      <c r="L285" s="3">
        <f t="shared" si="53"/>
        <v>1500</v>
      </c>
      <c r="M285" s="19">
        <f t="shared" si="54"/>
        <v>2800</v>
      </c>
      <c r="N285" s="19">
        <f t="shared" si="55"/>
        <v>900</v>
      </c>
      <c r="O285" s="19">
        <f t="shared" si="56"/>
        <v>1300</v>
      </c>
    </row>
    <row r="286" spans="1:15" x14ac:dyDescent="0.2">
      <c r="A286" s="4">
        <f t="shared" si="52"/>
        <v>187600</v>
      </c>
      <c r="B286" s="10">
        <f t="shared" si="57"/>
        <v>113600</v>
      </c>
      <c r="C286" s="12">
        <f t="shared" si="58"/>
        <v>52504</v>
      </c>
      <c r="D286" s="8">
        <f t="shared" si="59"/>
        <v>2800</v>
      </c>
      <c r="E286" s="27"/>
      <c r="F286" s="9">
        <f t="shared" si="60"/>
        <v>0</v>
      </c>
      <c r="G286" s="5">
        <f t="shared" si="61"/>
        <v>400</v>
      </c>
      <c r="H286" s="5">
        <f t="shared" si="62"/>
        <v>900</v>
      </c>
      <c r="I286" s="27"/>
      <c r="J286" s="14">
        <f t="shared" si="63"/>
        <v>0</v>
      </c>
      <c r="K286" s="20">
        <f t="shared" si="64"/>
        <v>1.2500000000000001E-2</v>
      </c>
      <c r="L286" s="3">
        <f t="shared" si="53"/>
        <v>1500</v>
      </c>
      <c r="M286" s="19">
        <f t="shared" si="54"/>
        <v>2800</v>
      </c>
      <c r="N286" s="19">
        <f t="shared" si="55"/>
        <v>900</v>
      </c>
      <c r="O286" s="19">
        <f t="shared" si="56"/>
        <v>1300</v>
      </c>
    </row>
    <row r="287" spans="1:15" x14ac:dyDescent="0.2">
      <c r="A287" s="4">
        <f t="shared" si="52"/>
        <v>189100</v>
      </c>
      <c r="B287" s="10">
        <f t="shared" si="57"/>
        <v>114000</v>
      </c>
      <c r="C287" s="12">
        <f t="shared" si="58"/>
        <v>52535</v>
      </c>
      <c r="D287" s="8">
        <f t="shared" si="59"/>
        <v>2800</v>
      </c>
      <c r="E287" s="27"/>
      <c r="F287" s="9">
        <f t="shared" si="60"/>
        <v>0</v>
      </c>
      <c r="G287" s="5">
        <f t="shared" si="61"/>
        <v>400</v>
      </c>
      <c r="H287" s="5">
        <f t="shared" si="62"/>
        <v>900</v>
      </c>
      <c r="I287" s="27"/>
      <c r="J287" s="14">
        <f t="shared" si="63"/>
        <v>0</v>
      </c>
      <c r="K287" s="20">
        <f t="shared" si="64"/>
        <v>1.2500000000000001E-2</v>
      </c>
      <c r="L287" s="3">
        <f t="shared" si="53"/>
        <v>1500</v>
      </c>
      <c r="M287" s="19">
        <f t="shared" si="54"/>
        <v>2800</v>
      </c>
      <c r="N287" s="19">
        <f t="shared" si="55"/>
        <v>900</v>
      </c>
      <c r="O287" s="19">
        <f t="shared" si="56"/>
        <v>1300</v>
      </c>
    </row>
    <row r="288" spans="1:15" x14ac:dyDescent="0.2">
      <c r="A288" s="4">
        <f t="shared" si="52"/>
        <v>190600</v>
      </c>
      <c r="B288" s="10">
        <f t="shared" si="57"/>
        <v>114400</v>
      </c>
      <c r="C288" s="12">
        <f t="shared" si="58"/>
        <v>52565</v>
      </c>
      <c r="D288" s="8">
        <f t="shared" si="59"/>
        <v>2800</v>
      </c>
      <c r="E288" s="27"/>
      <c r="F288" s="9">
        <f t="shared" si="60"/>
        <v>0</v>
      </c>
      <c r="G288" s="5">
        <f t="shared" si="61"/>
        <v>400</v>
      </c>
      <c r="H288" s="5">
        <f t="shared" si="62"/>
        <v>900</v>
      </c>
      <c r="I288" s="27"/>
      <c r="J288" s="14">
        <f t="shared" si="63"/>
        <v>0</v>
      </c>
      <c r="K288" s="20">
        <f t="shared" si="64"/>
        <v>1.2500000000000001E-2</v>
      </c>
      <c r="L288" s="3">
        <f t="shared" si="53"/>
        <v>1500</v>
      </c>
      <c r="M288" s="19">
        <f t="shared" si="54"/>
        <v>2800</v>
      </c>
      <c r="N288" s="19">
        <f t="shared" si="55"/>
        <v>900</v>
      </c>
      <c r="O288" s="19">
        <f t="shared" si="56"/>
        <v>1300</v>
      </c>
    </row>
    <row r="289" spans="1:15" x14ac:dyDescent="0.2">
      <c r="A289" s="4">
        <f t="shared" si="52"/>
        <v>192100</v>
      </c>
      <c r="B289" s="10">
        <f t="shared" si="57"/>
        <v>114800</v>
      </c>
      <c r="C289" s="12">
        <f t="shared" si="58"/>
        <v>52596</v>
      </c>
      <c r="D289" s="8">
        <f t="shared" si="59"/>
        <v>2800</v>
      </c>
      <c r="E289" s="27"/>
      <c r="F289" s="9">
        <f t="shared" si="60"/>
        <v>0</v>
      </c>
      <c r="G289" s="5">
        <f t="shared" si="61"/>
        <v>400</v>
      </c>
      <c r="H289" s="5">
        <f t="shared" si="62"/>
        <v>900</v>
      </c>
      <c r="I289" s="27"/>
      <c r="J289" s="14">
        <f t="shared" si="63"/>
        <v>0</v>
      </c>
      <c r="K289" s="20">
        <f t="shared" si="64"/>
        <v>1.2500000000000001E-2</v>
      </c>
      <c r="L289" s="3">
        <f t="shared" si="53"/>
        <v>1500</v>
      </c>
      <c r="M289" s="19">
        <f t="shared" si="54"/>
        <v>2800</v>
      </c>
      <c r="N289" s="19">
        <f t="shared" si="55"/>
        <v>900</v>
      </c>
      <c r="O289" s="19">
        <f t="shared" si="56"/>
        <v>1300</v>
      </c>
    </row>
    <row r="290" spans="1:15" x14ac:dyDescent="0.2">
      <c r="A290" s="4">
        <f t="shared" si="52"/>
        <v>193600</v>
      </c>
      <c r="B290" s="10">
        <f t="shared" si="57"/>
        <v>115200</v>
      </c>
      <c r="C290" s="12">
        <f t="shared" si="58"/>
        <v>52627</v>
      </c>
      <c r="D290" s="8">
        <f t="shared" si="59"/>
        <v>2800</v>
      </c>
      <c r="E290" s="27"/>
      <c r="F290" s="9">
        <f t="shared" si="60"/>
        <v>0</v>
      </c>
      <c r="G290" s="5">
        <f t="shared" si="61"/>
        <v>400</v>
      </c>
      <c r="H290" s="5">
        <f t="shared" si="62"/>
        <v>900</v>
      </c>
      <c r="I290" s="27"/>
      <c r="J290" s="14">
        <f t="shared" si="63"/>
        <v>0</v>
      </c>
      <c r="K290" s="20">
        <f t="shared" si="64"/>
        <v>1.2500000000000001E-2</v>
      </c>
      <c r="L290" s="3">
        <f t="shared" si="53"/>
        <v>1500</v>
      </c>
      <c r="M290" s="19">
        <f t="shared" si="54"/>
        <v>2800</v>
      </c>
      <c r="N290" s="19">
        <f t="shared" si="55"/>
        <v>900</v>
      </c>
      <c r="O290" s="19">
        <f t="shared" si="56"/>
        <v>1300</v>
      </c>
    </row>
    <row r="291" spans="1:15" x14ac:dyDescent="0.2">
      <c r="A291" s="4">
        <f t="shared" si="52"/>
        <v>195100</v>
      </c>
      <c r="B291" s="10">
        <f t="shared" si="57"/>
        <v>115600</v>
      </c>
      <c r="C291" s="12">
        <f t="shared" si="58"/>
        <v>52656</v>
      </c>
      <c r="D291" s="8">
        <f t="shared" si="59"/>
        <v>2800</v>
      </c>
      <c r="E291" s="27"/>
      <c r="F291" s="9">
        <f t="shared" si="60"/>
        <v>0</v>
      </c>
      <c r="G291" s="5">
        <f t="shared" si="61"/>
        <v>400</v>
      </c>
      <c r="H291" s="5">
        <f t="shared" si="62"/>
        <v>900</v>
      </c>
      <c r="I291" s="27"/>
      <c r="J291" s="14">
        <f t="shared" si="63"/>
        <v>0</v>
      </c>
      <c r="K291" s="20">
        <f t="shared" si="64"/>
        <v>1.2500000000000001E-2</v>
      </c>
      <c r="L291" s="3">
        <f t="shared" si="53"/>
        <v>1500</v>
      </c>
      <c r="M291" s="19">
        <f t="shared" si="54"/>
        <v>2800</v>
      </c>
      <c r="N291" s="19">
        <f t="shared" si="55"/>
        <v>900</v>
      </c>
      <c r="O291" s="19">
        <f t="shared" si="56"/>
        <v>1300</v>
      </c>
    </row>
    <row r="292" spans="1:15" x14ac:dyDescent="0.2">
      <c r="A292" s="4">
        <f t="shared" si="52"/>
        <v>196600</v>
      </c>
      <c r="B292" s="10">
        <f t="shared" si="57"/>
        <v>116000</v>
      </c>
      <c r="C292" s="12">
        <f t="shared" si="58"/>
        <v>52687</v>
      </c>
      <c r="D292" s="8">
        <f t="shared" si="59"/>
        <v>2800</v>
      </c>
      <c r="E292" s="27"/>
      <c r="F292" s="9">
        <f t="shared" si="60"/>
        <v>0</v>
      </c>
      <c r="G292" s="5">
        <f t="shared" si="61"/>
        <v>400</v>
      </c>
      <c r="H292" s="5">
        <f t="shared" si="62"/>
        <v>900</v>
      </c>
      <c r="I292" s="27"/>
      <c r="J292" s="14">
        <f t="shared" si="63"/>
        <v>0</v>
      </c>
      <c r="K292" s="20">
        <f t="shared" si="64"/>
        <v>1.2500000000000001E-2</v>
      </c>
      <c r="L292" s="3">
        <f t="shared" si="53"/>
        <v>1500</v>
      </c>
      <c r="M292" s="19">
        <f t="shared" si="54"/>
        <v>2800</v>
      </c>
      <c r="N292" s="19">
        <f t="shared" si="55"/>
        <v>900</v>
      </c>
      <c r="O292" s="19">
        <f t="shared" si="56"/>
        <v>1300</v>
      </c>
    </row>
    <row r="293" spans="1:15" x14ac:dyDescent="0.2">
      <c r="A293" s="4">
        <f t="shared" si="52"/>
        <v>198100</v>
      </c>
      <c r="B293" s="10">
        <f t="shared" si="57"/>
        <v>116400</v>
      </c>
      <c r="C293" s="12">
        <f t="shared" si="58"/>
        <v>52717</v>
      </c>
      <c r="D293" s="8">
        <f t="shared" si="59"/>
        <v>2800</v>
      </c>
      <c r="E293" s="27"/>
      <c r="F293" s="9">
        <f t="shared" si="60"/>
        <v>0</v>
      </c>
      <c r="G293" s="5">
        <f t="shared" si="61"/>
        <v>400</v>
      </c>
      <c r="H293" s="5">
        <f t="shared" si="62"/>
        <v>900</v>
      </c>
      <c r="I293" s="27"/>
      <c r="J293" s="14">
        <f t="shared" si="63"/>
        <v>0</v>
      </c>
      <c r="K293" s="20">
        <f t="shared" si="64"/>
        <v>1.2500000000000001E-2</v>
      </c>
      <c r="L293" s="3">
        <f t="shared" si="53"/>
        <v>1500</v>
      </c>
      <c r="M293" s="19">
        <f t="shared" si="54"/>
        <v>2800</v>
      </c>
      <c r="N293" s="19">
        <f t="shared" si="55"/>
        <v>900</v>
      </c>
      <c r="O293" s="19">
        <f t="shared" si="56"/>
        <v>1300</v>
      </c>
    </row>
    <row r="294" spans="1:15" x14ac:dyDescent="0.2">
      <c r="A294" s="4">
        <f t="shared" si="52"/>
        <v>199600</v>
      </c>
      <c r="B294" s="10">
        <f t="shared" si="57"/>
        <v>116800</v>
      </c>
      <c r="C294" s="12">
        <f t="shared" si="58"/>
        <v>52748</v>
      </c>
      <c r="D294" s="8">
        <f t="shared" si="59"/>
        <v>2800</v>
      </c>
      <c r="E294" s="27"/>
      <c r="F294" s="9">
        <f t="shared" si="60"/>
        <v>0</v>
      </c>
      <c r="G294" s="5">
        <f t="shared" si="61"/>
        <v>400</v>
      </c>
      <c r="H294" s="5">
        <f t="shared" si="62"/>
        <v>900</v>
      </c>
      <c r="I294" s="27"/>
      <c r="J294" s="14">
        <f t="shared" si="63"/>
        <v>0</v>
      </c>
      <c r="K294" s="20">
        <f t="shared" si="64"/>
        <v>1.2500000000000001E-2</v>
      </c>
      <c r="L294" s="3">
        <f t="shared" si="53"/>
        <v>1500</v>
      </c>
      <c r="M294" s="19">
        <f t="shared" si="54"/>
        <v>2800</v>
      </c>
      <c r="N294" s="19">
        <f t="shared" si="55"/>
        <v>900</v>
      </c>
      <c r="O294" s="19">
        <f t="shared" si="56"/>
        <v>1300</v>
      </c>
    </row>
    <row r="295" spans="1:15" x14ac:dyDescent="0.2">
      <c r="A295" s="4">
        <f t="shared" si="52"/>
        <v>201100</v>
      </c>
      <c r="B295" s="10">
        <f t="shared" si="57"/>
        <v>117200</v>
      </c>
      <c r="C295" s="12">
        <f t="shared" si="58"/>
        <v>52778</v>
      </c>
      <c r="D295" s="8">
        <f t="shared" si="59"/>
        <v>2800</v>
      </c>
      <c r="E295" s="27"/>
      <c r="F295" s="9">
        <f t="shared" si="60"/>
        <v>0</v>
      </c>
      <c r="G295" s="5">
        <f t="shared" si="61"/>
        <v>400</v>
      </c>
      <c r="H295" s="5">
        <f t="shared" si="62"/>
        <v>900</v>
      </c>
      <c r="I295" s="27"/>
      <c r="J295" s="14">
        <f t="shared" si="63"/>
        <v>0</v>
      </c>
      <c r="K295" s="20">
        <f t="shared" si="64"/>
        <v>1.2500000000000001E-2</v>
      </c>
      <c r="L295" s="3">
        <f t="shared" si="53"/>
        <v>1500</v>
      </c>
      <c r="M295" s="19">
        <f t="shared" si="54"/>
        <v>2800</v>
      </c>
      <c r="N295" s="19">
        <f t="shared" si="55"/>
        <v>900</v>
      </c>
      <c r="O295" s="19">
        <f t="shared" si="56"/>
        <v>1300</v>
      </c>
    </row>
    <row r="296" spans="1:15" x14ac:dyDescent="0.2">
      <c r="A296" s="4">
        <f t="shared" si="52"/>
        <v>202600</v>
      </c>
      <c r="B296" s="10">
        <f t="shared" si="57"/>
        <v>117600</v>
      </c>
      <c r="C296" s="12">
        <f t="shared" si="58"/>
        <v>52809</v>
      </c>
      <c r="D296" s="8">
        <f t="shared" si="59"/>
        <v>2800</v>
      </c>
      <c r="E296" s="27"/>
      <c r="F296" s="9">
        <f t="shared" si="60"/>
        <v>0</v>
      </c>
      <c r="G296" s="5">
        <f t="shared" si="61"/>
        <v>400</v>
      </c>
      <c r="H296" s="5">
        <f t="shared" si="62"/>
        <v>900</v>
      </c>
      <c r="I296" s="27"/>
      <c r="J296" s="14">
        <f t="shared" si="63"/>
        <v>0</v>
      </c>
      <c r="K296" s="20">
        <f t="shared" si="64"/>
        <v>1.2500000000000001E-2</v>
      </c>
      <c r="L296" s="3">
        <f t="shared" si="53"/>
        <v>1500</v>
      </c>
      <c r="M296" s="19">
        <f t="shared" si="54"/>
        <v>2800</v>
      </c>
      <c r="N296" s="19">
        <f t="shared" si="55"/>
        <v>900</v>
      </c>
      <c r="O296" s="19">
        <f t="shared" si="56"/>
        <v>1300</v>
      </c>
    </row>
    <row r="297" spans="1:15" x14ac:dyDescent="0.2">
      <c r="A297" s="4">
        <f t="shared" si="52"/>
        <v>204100</v>
      </c>
      <c r="B297" s="10">
        <f t="shared" si="57"/>
        <v>118000</v>
      </c>
      <c r="C297" s="12">
        <f t="shared" si="58"/>
        <v>52840</v>
      </c>
      <c r="D297" s="8">
        <f t="shared" si="59"/>
        <v>2800</v>
      </c>
      <c r="E297" s="27"/>
      <c r="F297" s="9">
        <f t="shared" si="60"/>
        <v>0</v>
      </c>
      <c r="G297" s="5">
        <f t="shared" si="61"/>
        <v>400</v>
      </c>
      <c r="H297" s="5">
        <f t="shared" si="62"/>
        <v>900</v>
      </c>
      <c r="I297" s="27"/>
      <c r="J297" s="14">
        <f t="shared" si="63"/>
        <v>0</v>
      </c>
      <c r="K297" s="20">
        <f t="shared" si="64"/>
        <v>1.2500000000000001E-2</v>
      </c>
      <c r="L297" s="3">
        <f t="shared" si="53"/>
        <v>1500</v>
      </c>
      <c r="M297" s="19">
        <f t="shared" si="54"/>
        <v>2800</v>
      </c>
      <c r="N297" s="19">
        <f t="shared" si="55"/>
        <v>900</v>
      </c>
      <c r="O297" s="19">
        <f t="shared" si="56"/>
        <v>1300</v>
      </c>
    </row>
    <row r="298" spans="1:15" x14ac:dyDescent="0.2">
      <c r="A298" s="4">
        <f t="shared" si="52"/>
        <v>205600</v>
      </c>
      <c r="B298" s="10">
        <f t="shared" si="57"/>
        <v>118400</v>
      </c>
      <c r="C298" s="12">
        <f t="shared" si="58"/>
        <v>52870</v>
      </c>
      <c r="D298" s="8">
        <f t="shared" si="59"/>
        <v>2800</v>
      </c>
      <c r="E298" s="27"/>
      <c r="F298" s="9">
        <f t="shared" si="60"/>
        <v>0</v>
      </c>
      <c r="G298" s="5">
        <f t="shared" si="61"/>
        <v>400</v>
      </c>
      <c r="H298" s="5">
        <f t="shared" si="62"/>
        <v>900</v>
      </c>
      <c r="I298" s="27"/>
      <c r="J298" s="14">
        <f t="shared" si="63"/>
        <v>0</v>
      </c>
      <c r="K298" s="20">
        <f t="shared" si="64"/>
        <v>1.2500000000000001E-2</v>
      </c>
      <c r="L298" s="3">
        <f t="shared" si="53"/>
        <v>1500</v>
      </c>
      <c r="M298" s="19">
        <f t="shared" si="54"/>
        <v>2800</v>
      </c>
      <c r="N298" s="19">
        <f t="shared" si="55"/>
        <v>900</v>
      </c>
      <c r="O298" s="19">
        <f t="shared" si="56"/>
        <v>1300</v>
      </c>
    </row>
    <row r="299" spans="1:15" x14ac:dyDescent="0.2">
      <c r="A299" s="4">
        <f t="shared" si="52"/>
        <v>207100</v>
      </c>
      <c r="B299" s="10">
        <f t="shared" si="57"/>
        <v>118800</v>
      </c>
      <c r="C299" s="12">
        <f t="shared" si="58"/>
        <v>52901</v>
      </c>
      <c r="D299" s="8">
        <f t="shared" si="59"/>
        <v>2800</v>
      </c>
      <c r="E299" s="27"/>
      <c r="F299" s="9">
        <f t="shared" si="60"/>
        <v>0</v>
      </c>
      <c r="G299" s="5">
        <f t="shared" si="61"/>
        <v>400</v>
      </c>
      <c r="H299" s="5">
        <f t="shared" si="62"/>
        <v>900</v>
      </c>
      <c r="I299" s="27"/>
      <c r="J299" s="14">
        <f t="shared" si="63"/>
        <v>0</v>
      </c>
      <c r="K299" s="20">
        <f t="shared" si="64"/>
        <v>1.2500000000000001E-2</v>
      </c>
      <c r="L299" s="3">
        <f t="shared" si="53"/>
        <v>1500</v>
      </c>
      <c r="M299" s="19">
        <f t="shared" si="54"/>
        <v>2800</v>
      </c>
      <c r="N299" s="19">
        <f t="shared" si="55"/>
        <v>900</v>
      </c>
      <c r="O299" s="19">
        <f t="shared" si="56"/>
        <v>1300</v>
      </c>
    </row>
    <row r="300" spans="1:15" x14ac:dyDescent="0.2">
      <c r="A300" s="4">
        <f t="shared" si="52"/>
        <v>208600</v>
      </c>
      <c r="B300" s="10">
        <f t="shared" si="57"/>
        <v>119200</v>
      </c>
      <c r="C300" s="12">
        <f t="shared" si="58"/>
        <v>52931</v>
      </c>
      <c r="D300" s="8">
        <f t="shared" si="59"/>
        <v>2800</v>
      </c>
      <c r="E300" s="27"/>
      <c r="F300" s="9">
        <f t="shared" si="60"/>
        <v>0</v>
      </c>
      <c r="G300" s="5">
        <f t="shared" si="61"/>
        <v>400</v>
      </c>
      <c r="H300" s="5">
        <f t="shared" si="62"/>
        <v>900</v>
      </c>
      <c r="I300" s="27"/>
      <c r="J300" s="14">
        <f t="shared" si="63"/>
        <v>0</v>
      </c>
      <c r="K300" s="20">
        <f t="shared" si="64"/>
        <v>1.2500000000000001E-2</v>
      </c>
      <c r="L300" s="3">
        <f t="shared" si="53"/>
        <v>1500</v>
      </c>
      <c r="M300" s="19">
        <f t="shared" si="54"/>
        <v>2800</v>
      </c>
      <c r="N300" s="19">
        <f t="shared" si="55"/>
        <v>900</v>
      </c>
      <c r="O300" s="19">
        <f t="shared" si="56"/>
        <v>1300</v>
      </c>
    </row>
    <row r="301" spans="1:15" x14ac:dyDescent="0.2">
      <c r="A301" s="4">
        <f t="shared" si="52"/>
        <v>210100</v>
      </c>
      <c r="B301" s="10">
        <f t="shared" si="57"/>
        <v>119600</v>
      </c>
      <c r="C301" s="12">
        <f t="shared" si="58"/>
        <v>52962</v>
      </c>
      <c r="D301" s="8">
        <f t="shared" si="59"/>
        <v>2800</v>
      </c>
      <c r="E301" s="27"/>
      <c r="F301" s="9">
        <f t="shared" si="60"/>
        <v>0</v>
      </c>
      <c r="G301" s="5">
        <f t="shared" si="61"/>
        <v>400</v>
      </c>
      <c r="H301" s="5">
        <f t="shared" si="62"/>
        <v>900</v>
      </c>
      <c r="I301" s="27"/>
      <c r="J301" s="14">
        <f t="shared" si="63"/>
        <v>0</v>
      </c>
      <c r="K301" s="20">
        <f t="shared" si="64"/>
        <v>1.2500000000000001E-2</v>
      </c>
      <c r="L301" s="3">
        <f t="shared" si="53"/>
        <v>1500</v>
      </c>
      <c r="M301" s="19">
        <f t="shared" si="54"/>
        <v>2800</v>
      </c>
      <c r="N301" s="19">
        <f t="shared" si="55"/>
        <v>900</v>
      </c>
      <c r="O301" s="19">
        <f t="shared" si="56"/>
        <v>1300</v>
      </c>
    </row>
    <row r="302" spans="1:15" x14ac:dyDescent="0.2">
      <c r="A302" s="4">
        <f t="shared" si="52"/>
        <v>211600</v>
      </c>
      <c r="B302" s="10">
        <f t="shared" si="57"/>
        <v>120000</v>
      </c>
      <c r="C302" s="12">
        <f t="shared" si="58"/>
        <v>52993</v>
      </c>
      <c r="D302" s="8">
        <f t="shared" si="59"/>
        <v>2800</v>
      </c>
      <c r="E302" s="27"/>
      <c r="F302" s="9">
        <f t="shared" si="60"/>
        <v>0</v>
      </c>
      <c r="G302" s="5">
        <f t="shared" si="61"/>
        <v>400</v>
      </c>
      <c r="H302" s="5">
        <f t="shared" si="62"/>
        <v>900</v>
      </c>
      <c r="I302" s="27"/>
      <c r="J302" s="14">
        <f t="shared" si="63"/>
        <v>0</v>
      </c>
      <c r="K302" s="20">
        <f t="shared" si="64"/>
        <v>1.2500000000000001E-2</v>
      </c>
      <c r="L302" s="3">
        <f t="shared" si="53"/>
        <v>1500</v>
      </c>
      <c r="M302" s="19">
        <f t="shared" si="54"/>
        <v>2800</v>
      </c>
      <c r="N302" s="19">
        <f t="shared" si="55"/>
        <v>900</v>
      </c>
      <c r="O302" s="19">
        <f t="shared" si="56"/>
        <v>1300</v>
      </c>
    </row>
    <row r="303" spans="1:15" x14ac:dyDescent="0.2">
      <c r="A303" s="4">
        <f t="shared" si="52"/>
        <v>213100</v>
      </c>
      <c r="B303" s="10">
        <f t="shared" si="57"/>
        <v>120400</v>
      </c>
      <c r="C303" s="12">
        <f t="shared" si="58"/>
        <v>53021</v>
      </c>
      <c r="D303" s="8">
        <f t="shared" si="59"/>
        <v>2800</v>
      </c>
      <c r="E303" s="27"/>
      <c r="F303" s="9">
        <f t="shared" si="60"/>
        <v>0</v>
      </c>
      <c r="G303" s="5">
        <f t="shared" si="61"/>
        <v>400</v>
      </c>
      <c r="H303" s="5">
        <f t="shared" si="62"/>
        <v>900</v>
      </c>
      <c r="I303" s="27"/>
      <c r="J303" s="14">
        <f t="shared" si="63"/>
        <v>0</v>
      </c>
      <c r="K303" s="20">
        <f t="shared" si="64"/>
        <v>1.2500000000000001E-2</v>
      </c>
      <c r="L303" s="3">
        <f t="shared" si="53"/>
        <v>1500</v>
      </c>
      <c r="M303" s="19">
        <f t="shared" si="54"/>
        <v>2800</v>
      </c>
      <c r="N303" s="19">
        <f t="shared" si="55"/>
        <v>900</v>
      </c>
      <c r="O303" s="19">
        <f t="shared" si="56"/>
        <v>1300</v>
      </c>
    </row>
    <row r="304" spans="1:15" x14ac:dyDescent="0.2">
      <c r="A304" s="4">
        <f t="shared" si="52"/>
        <v>214600</v>
      </c>
      <c r="B304" s="10">
        <f t="shared" si="57"/>
        <v>120800</v>
      </c>
      <c r="C304" s="12">
        <f t="shared" si="58"/>
        <v>53052</v>
      </c>
      <c r="D304" s="8">
        <f t="shared" si="59"/>
        <v>2800</v>
      </c>
      <c r="E304" s="27"/>
      <c r="F304" s="9">
        <f t="shared" si="60"/>
        <v>0</v>
      </c>
      <c r="G304" s="5">
        <f t="shared" si="61"/>
        <v>400</v>
      </c>
      <c r="H304" s="5">
        <f t="shared" si="62"/>
        <v>900</v>
      </c>
      <c r="I304" s="27"/>
      <c r="J304" s="14">
        <f t="shared" si="63"/>
        <v>0</v>
      </c>
      <c r="K304" s="20">
        <f t="shared" si="64"/>
        <v>1.2500000000000001E-2</v>
      </c>
      <c r="L304" s="3">
        <f t="shared" si="53"/>
        <v>1500</v>
      </c>
      <c r="M304" s="19">
        <f t="shared" si="54"/>
        <v>2800</v>
      </c>
      <c r="N304" s="19">
        <f t="shared" si="55"/>
        <v>900</v>
      </c>
      <c r="O304" s="19">
        <f t="shared" si="56"/>
        <v>1300</v>
      </c>
    </row>
    <row r="305" spans="1:15" x14ac:dyDescent="0.2">
      <c r="A305" s="4">
        <f t="shared" si="52"/>
        <v>216100</v>
      </c>
      <c r="B305" s="10">
        <f t="shared" si="57"/>
        <v>121200</v>
      </c>
      <c r="C305" s="12">
        <f t="shared" si="58"/>
        <v>53082</v>
      </c>
      <c r="D305" s="8">
        <f t="shared" si="59"/>
        <v>2800</v>
      </c>
      <c r="E305" s="27"/>
      <c r="F305" s="9">
        <f t="shared" si="60"/>
        <v>0</v>
      </c>
      <c r="G305" s="5">
        <f t="shared" si="61"/>
        <v>400</v>
      </c>
      <c r="H305" s="5">
        <f t="shared" si="62"/>
        <v>900</v>
      </c>
      <c r="I305" s="27"/>
      <c r="J305" s="14">
        <f t="shared" si="63"/>
        <v>0</v>
      </c>
      <c r="K305" s="20">
        <f t="shared" si="64"/>
        <v>1.2500000000000001E-2</v>
      </c>
      <c r="L305" s="3">
        <f t="shared" si="53"/>
        <v>1500</v>
      </c>
      <c r="M305" s="19">
        <f t="shared" si="54"/>
        <v>2800</v>
      </c>
      <c r="N305" s="19">
        <f t="shared" si="55"/>
        <v>900</v>
      </c>
      <c r="O305" s="19">
        <f t="shared" si="56"/>
        <v>1300</v>
      </c>
    </row>
    <row r="306" spans="1:15" x14ac:dyDescent="0.2">
      <c r="A306" s="4">
        <f t="shared" si="52"/>
        <v>217600</v>
      </c>
      <c r="B306" s="10">
        <f t="shared" si="57"/>
        <v>121600</v>
      </c>
      <c r="C306" s="12">
        <f t="shared" si="58"/>
        <v>53113</v>
      </c>
      <c r="D306" s="8">
        <f t="shared" si="59"/>
        <v>2800</v>
      </c>
      <c r="E306" s="27"/>
      <c r="F306" s="9">
        <f t="shared" si="60"/>
        <v>0</v>
      </c>
      <c r="G306" s="5">
        <f t="shared" si="61"/>
        <v>400</v>
      </c>
      <c r="H306" s="5">
        <f t="shared" si="62"/>
        <v>900</v>
      </c>
      <c r="I306" s="27"/>
      <c r="J306" s="14">
        <f t="shared" si="63"/>
        <v>0</v>
      </c>
      <c r="K306" s="20">
        <f t="shared" si="64"/>
        <v>1.2500000000000001E-2</v>
      </c>
      <c r="L306" s="3">
        <f t="shared" si="53"/>
        <v>1500</v>
      </c>
      <c r="M306" s="19">
        <f t="shared" si="54"/>
        <v>2800</v>
      </c>
      <c r="N306" s="19">
        <f t="shared" si="55"/>
        <v>900</v>
      </c>
      <c r="O306" s="19">
        <f t="shared" si="56"/>
        <v>1300</v>
      </c>
    </row>
    <row r="307" spans="1:15" x14ac:dyDescent="0.2">
      <c r="A307" s="4">
        <f t="shared" si="52"/>
        <v>219100</v>
      </c>
      <c r="B307" s="10">
        <f t="shared" si="57"/>
        <v>122000</v>
      </c>
      <c r="C307" s="12">
        <f t="shared" si="58"/>
        <v>53143</v>
      </c>
      <c r="D307" s="8">
        <f t="shared" si="59"/>
        <v>2800</v>
      </c>
      <c r="E307" s="27"/>
      <c r="F307" s="9">
        <f t="shared" si="60"/>
        <v>0</v>
      </c>
      <c r="G307" s="5">
        <f t="shared" si="61"/>
        <v>400</v>
      </c>
      <c r="H307" s="5">
        <f t="shared" si="62"/>
        <v>900</v>
      </c>
      <c r="I307" s="27"/>
      <c r="J307" s="14">
        <f t="shared" si="63"/>
        <v>0</v>
      </c>
      <c r="K307" s="20">
        <f t="shared" si="64"/>
        <v>1.2500000000000001E-2</v>
      </c>
      <c r="L307" s="3">
        <f t="shared" si="53"/>
        <v>1500</v>
      </c>
      <c r="M307" s="19">
        <f t="shared" si="54"/>
        <v>2800</v>
      </c>
      <c r="N307" s="19">
        <f t="shared" si="55"/>
        <v>900</v>
      </c>
      <c r="O307" s="19">
        <f t="shared" si="56"/>
        <v>1300</v>
      </c>
    </row>
    <row r="308" spans="1:15" x14ac:dyDescent="0.2">
      <c r="A308" s="4">
        <f t="shared" si="52"/>
        <v>220600</v>
      </c>
      <c r="B308" s="10">
        <f t="shared" si="57"/>
        <v>122400</v>
      </c>
      <c r="C308" s="12">
        <f t="shared" si="58"/>
        <v>53174</v>
      </c>
      <c r="D308" s="8">
        <f t="shared" si="59"/>
        <v>2800</v>
      </c>
      <c r="E308" s="27"/>
      <c r="F308" s="9">
        <f t="shared" si="60"/>
        <v>0</v>
      </c>
      <c r="G308" s="5">
        <f t="shared" si="61"/>
        <v>400</v>
      </c>
      <c r="H308" s="5">
        <f t="shared" si="62"/>
        <v>900</v>
      </c>
      <c r="I308" s="27"/>
      <c r="J308" s="14">
        <f t="shared" si="63"/>
        <v>0</v>
      </c>
      <c r="K308" s="20">
        <f t="shared" si="64"/>
        <v>1.2500000000000001E-2</v>
      </c>
      <c r="L308" s="3">
        <f t="shared" si="53"/>
        <v>1500</v>
      </c>
      <c r="M308" s="19">
        <f t="shared" si="54"/>
        <v>2800</v>
      </c>
      <c r="N308" s="19">
        <f t="shared" si="55"/>
        <v>900</v>
      </c>
      <c r="O308" s="19">
        <f t="shared" si="56"/>
        <v>1300</v>
      </c>
    </row>
    <row r="309" spans="1:15" x14ac:dyDescent="0.2">
      <c r="A309" s="4">
        <f t="shared" si="52"/>
        <v>222100</v>
      </c>
      <c r="B309" s="10">
        <f t="shared" si="57"/>
        <v>122800</v>
      </c>
      <c r="C309" s="12">
        <f t="shared" si="58"/>
        <v>53205</v>
      </c>
      <c r="D309" s="8">
        <f t="shared" si="59"/>
        <v>2800</v>
      </c>
      <c r="E309" s="27"/>
      <c r="F309" s="9">
        <f t="shared" si="60"/>
        <v>0</v>
      </c>
      <c r="G309" s="5">
        <f t="shared" si="61"/>
        <v>400</v>
      </c>
      <c r="H309" s="5">
        <f t="shared" si="62"/>
        <v>900</v>
      </c>
      <c r="I309" s="27"/>
      <c r="J309" s="14">
        <f t="shared" si="63"/>
        <v>0</v>
      </c>
      <c r="K309" s="20">
        <f t="shared" si="64"/>
        <v>1.2500000000000001E-2</v>
      </c>
      <c r="L309" s="3">
        <f t="shared" si="53"/>
        <v>1500</v>
      </c>
      <c r="M309" s="19">
        <f t="shared" si="54"/>
        <v>2800</v>
      </c>
      <c r="N309" s="19">
        <f t="shared" si="55"/>
        <v>900</v>
      </c>
      <c r="O309" s="19">
        <f t="shared" si="56"/>
        <v>1300</v>
      </c>
    </row>
    <row r="310" spans="1:15" x14ac:dyDescent="0.2">
      <c r="A310" s="4">
        <f t="shared" si="52"/>
        <v>223600</v>
      </c>
      <c r="B310" s="10">
        <f t="shared" si="57"/>
        <v>123200</v>
      </c>
      <c r="C310" s="12">
        <f t="shared" si="58"/>
        <v>53235</v>
      </c>
      <c r="D310" s="8">
        <f t="shared" si="59"/>
        <v>2800</v>
      </c>
      <c r="E310" s="27"/>
      <c r="F310" s="9">
        <f t="shared" si="60"/>
        <v>0</v>
      </c>
      <c r="G310" s="5">
        <f t="shared" si="61"/>
        <v>400</v>
      </c>
      <c r="H310" s="5">
        <f t="shared" si="62"/>
        <v>900</v>
      </c>
      <c r="I310" s="27"/>
      <c r="J310" s="14">
        <f t="shared" si="63"/>
        <v>0</v>
      </c>
      <c r="K310" s="20">
        <f t="shared" si="64"/>
        <v>1.2500000000000001E-2</v>
      </c>
      <c r="L310" s="3">
        <f t="shared" si="53"/>
        <v>1500</v>
      </c>
      <c r="M310" s="19">
        <f t="shared" si="54"/>
        <v>2800</v>
      </c>
      <c r="N310" s="19">
        <f t="shared" si="55"/>
        <v>900</v>
      </c>
      <c r="O310" s="19">
        <f t="shared" si="56"/>
        <v>1300</v>
      </c>
    </row>
    <row r="311" spans="1:15" x14ac:dyDescent="0.2">
      <c r="A311" s="4">
        <f t="shared" si="52"/>
        <v>225100</v>
      </c>
      <c r="B311" s="10">
        <f t="shared" si="57"/>
        <v>123600</v>
      </c>
      <c r="C311" s="12">
        <f t="shared" si="58"/>
        <v>53266</v>
      </c>
      <c r="D311" s="8">
        <f t="shared" si="59"/>
        <v>2800</v>
      </c>
      <c r="E311" s="27"/>
      <c r="F311" s="9">
        <f t="shared" si="60"/>
        <v>0</v>
      </c>
      <c r="G311" s="5">
        <f t="shared" si="61"/>
        <v>400</v>
      </c>
      <c r="H311" s="5">
        <f t="shared" si="62"/>
        <v>900</v>
      </c>
      <c r="I311" s="27"/>
      <c r="J311" s="14">
        <f t="shared" si="63"/>
        <v>0</v>
      </c>
      <c r="K311" s="20">
        <f t="shared" si="64"/>
        <v>1.2500000000000001E-2</v>
      </c>
      <c r="L311" s="3">
        <f t="shared" si="53"/>
        <v>1500</v>
      </c>
      <c r="M311" s="19">
        <f t="shared" si="54"/>
        <v>2800</v>
      </c>
      <c r="N311" s="19">
        <f t="shared" si="55"/>
        <v>900</v>
      </c>
      <c r="O311" s="19">
        <f t="shared" si="56"/>
        <v>1300</v>
      </c>
    </row>
    <row r="312" spans="1:15" x14ac:dyDescent="0.2">
      <c r="A312" s="4">
        <f t="shared" si="52"/>
        <v>226600</v>
      </c>
      <c r="B312" s="10">
        <f t="shared" si="57"/>
        <v>124000</v>
      </c>
      <c r="C312" s="12">
        <f t="shared" si="58"/>
        <v>53296</v>
      </c>
      <c r="D312" s="8">
        <f t="shared" si="59"/>
        <v>2800</v>
      </c>
      <c r="E312" s="27"/>
      <c r="F312" s="9">
        <f t="shared" si="60"/>
        <v>0</v>
      </c>
      <c r="G312" s="5">
        <f t="shared" si="61"/>
        <v>400</v>
      </c>
      <c r="H312" s="5">
        <f t="shared" si="62"/>
        <v>900</v>
      </c>
      <c r="I312" s="27"/>
      <c r="J312" s="14">
        <f t="shared" si="63"/>
        <v>0</v>
      </c>
      <c r="K312" s="20">
        <f t="shared" si="64"/>
        <v>1.2500000000000001E-2</v>
      </c>
      <c r="L312" s="3">
        <f t="shared" si="53"/>
        <v>1500</v>
      </c>
      <c r="M312" s="19">
        <f t="shared" si="54"/>
        <v>2800</v>
      </c>
      <c r="N312" s="19">
        <f t="shared" si="55"/>
        <v>900</v>
      </c>
      <c r="O312" s="19">
        <f t="shared" si="56"/>
        <v>1300</v>
      </c>
    </row>
    <row r="313" spans="1:15" x14ac:dyDescent="0.2">
      <c r="A313" s="4">
        <f t="shared" si="52"/>
        <v>228100</v>
      </c>
      <c r="B313" s="10">
        <f t="shared" si="57"/>
        <v>124400</v>
      </c>
      <c r="C313" s="12">
        <f t="shared" si="58"/>
        <v>53327</v>
      </c>
      <c r="D313" s="8">
        <f t="shared" si="59"/>
        <v>2800</v>
      </c>
      <c r="E313" s="27"/>
      <c r="F313" s="9">
        <f t="shared" si="60"/>
        <v>0</v>
      </c>
      <c r="G313" s="5">
        <f t="shared" si="61"/>
        <v>400</v>
      </c>
      <c r="H313" s="5">
        <f t="shared" si="62"/>
        <v>900</v>
      </c>
      <c r="I313" s="27"/>
      <c r="J313" s="14">
        <f t="shared" si="63"/>
        <v>0</v>
      </c>
      <c r="K313" s="20">
        <f t="shared" si="64"/>
        <v>1.2500000000000001E-2</v>
      </c>
      <c r="L313" s="3">
        <f t="shared" si="53"/>
        <v>1500</v>
      </c>
      <c r="M313" s="19">
        <f t="shared" si="54"/>
        <v>2800</v>
      </c>
      <c r="N313" s="19">
        <f t="shared" si="55"/>
        <v>900</v>
      </c>
      <c r="O313" s="19">
        <f t="shared" si="56"/>
        <v>1300</v>
      </c>
    </row>
  </sheetData>
  <sheetProtection algorithmName="SHA-512" hashValue="grz91SY7vvLUqQi2nbJnPK8vC0xlm+qdQsT5plmPyfkBNAlEC6YY8/KdGczmWz195YMGf7UjExdEGmlygEKZkg==" saltValue="5xh+2VSuDbIo5g/dnOIYNQ==" spinCount="100000" sheet="1" objects="1" scenarios="1" selectLockedCells="1"/>
  <mergeCells count="5">
    <mergeCell ref="Q4:Q5"/>
    <mergeCell ref="Q10:Q11"/>
    <mergeCell ref="Q13:Q14"/>
    <mergeCell ref="Q6:Q7"/>
    <mergeCell ref="Q8:Q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Sencillo con Hipoteca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JardindelJubilado</dc:creator>
  <cp:lastModifiedBy>JardindelJubilado.com</cp:lastModifiedBy>
  <dcterms:created xsi:type="dcterms:W3CDTF">2019-12-13T18:38:58Z</dcterms:created>
  <dcterms:modified xsi:type="dcterms:W3CDTF">2019-12-15T13:16:05Z</dcterms:modified>
</cp:coreProperties>
</file>